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unk-cpi02\Users06\matsubara.mr006\Home\Desk\2025年度健診契約更新関係（申込書フォーマット要確認・受診当日持ち物確認）\【修正版】HP掲載用（2025更新分）\"/>
    </mc:Choice>
  </mc:AlternateContent>
  <xr:revisionPtr revIDLastSave="0" documentId="13_ncr:1_{BBD1F3EE-C669-4F9E-898C-84C39841DA67}" xr6:coauthVersionLast="47" xr6:coauthVersionMax="47" xr10:uidLastSave="{00000000-0000-0000-0000-000000000000}"/>
  <bookViews>
    <workbookView xWindow="-108" yWindow="-108" windowWidth="23256" windowHeight="12720" xr2:uid="{A98E9173-5433-4D44-9CBB-8A0D592B0CDF}"/>
  </bookViews>
  <sheets>
    <sheet name="2025_人間ドック" sheetId="1" r:id="rId1"/>
  </sheets>
  <definedNames>
    <definedName name="_xlnm.Print_Area" localSheetId="0">'2025_人間ドック'!$A$1:$O$49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 l="1"/>
  <c r="E48" i="1" s="1"/>
  <c r="L31" i="1" l="1"/>
  <c r="L33" i="1" s="1"/>
  <c r="L35" i="1" s="1"/>
</calcChain>
</file>

<file path=xl/sharedStrings.xml><?xml version="1.0" encoding="utf-8"?>
<sst xmlns="http://schemas.openxmlformats.org/spreadsheetml/2006/main" count="124" uniqueCount="91">
  <si>
    <r>
      <t>日本テレビ放送網健康保険組合　　　　　　人間ドック検査　申込書　</t>
    </r>
    <r>
      <rPr>
        <u/>
        <sz val="10"/>
        <rFont val="ＭＳ Ｐゴシック"/>
        <family val="3"/>
        <charset val="128"/>
      </rPr>
      <t>2025年度</t>
    </r>
    <rPh sb="20" eb="22">
      <t>ニンゲン</t>
    </rPh>
    <rPh sb="25" eb="27">
      <t>ケンサ</t>
    </rPh>
    <rPh sb="28" eb="30">
      <t>モウシコミ</t>
    </rPh>
    <rPh sb="30" eb="31">
      <t>ショ</t>
    </rPh>
    <rPh sb="36" eb="38">
      <t>ネンド</t>
    </rPh>
    <phoneticPr fontId="4"/>
  </si>
  <si>
    <t>8401-</t>
    <phoneticPr fontId="4"/>
  </si>
  <si>
    <t>8402-</t>
    <phoneticPr fontId="4"/>
  </si>
  <si>
    <t>8403-</t>
    <phoneticPr fontId="4"/>
  </si>
  <si>
    <t>受診機関名</t>
    <rPh sb="0" eb="2">
      <t>ジュシン</t>
    </rPh>
    <rPh sb="2" eb="4">
      <t>キカン</t>
    </rPh>
    <rPh sb="4" eb="5">
      <t>メイ</t>
    </rPh>
    <phoneticPr fontId="4"/>
  </si>
  <si>
    <t>バリューHRビルクリニック</t>
    <phoneticPr fontId="4"/>
  </si>
  <si>
    <t>【受診日】　月～土　（土は月1回休診日あり）
　　　　　　　　　　8：30～10:30（15分刻み）</t>
    <rPh sb="8" eb="9">
      <t>ツチ</t>
    </rPh>
    <rPh sb="11" eb="12">
      <t>ツチ</t>
    </rPh>
    <rPh sb="13" eb="14">
      <t>ツキ</t>
    </rPh>
    <rPh sb="15" eb="16">
      <t>カイ</t>
    </rPh>
    <rPh sb="16" eb="18">
      <t>キュウシン</t>
    </rPh>
    <rPh sb="18" eb="19">
      <t>ヒ</t>
    </rPh>
    <rPh sb="46" eb="47">
      <t>フン</t>
    </rPh>
    <rPh sb="47" eb="48">
      <t>キザ</t>
    </rPh>
    <phoneticPr fontId="4"/>
  </si>
  <si>
    <t>200-</t>
    <phoneticPr fontId="4"/>
  </si>
  <si>
    <t>受診者の記号　　</t>
    <rPh sb="0" eb="3">
      <t>ジュシンシャ</t>
    </rPh>
    <rPh sb="4" eb="6">
      <t>キゴウ</t>
    </rPh>
    <phoneticPr fontId="4"/>
  </si>
  <si>
    <t>番号</t>
    <rPh sb="0" eb="2">
      <t>バンゴウ</t>
    </rPh>
    <phoneticPr fontId="4"/>
  </si>
  <si>
    <t>枝番</t>
    <rPh sb="0" eb="2">
      <t>エダバン</t>
    </rPh>
    <phoneticPr fontId="4"/>
  </si>
  <si>
    <t>受診日</t>
    <rPh sb="0" eb="2">
      <t>ジュシン</t>
    </rPh>
    <rPh sb="2" eb="3">
      <t>ビ</t>
    </rPh>
    <phoneticPr fontId="4"/>
  </si>
  <si>
    <t>　　　年　　　月　　　日　（　　）　　　：</t>
    <phoneticPr fontId="4"/>
  </si>
  <si>
    <t>8401-</t>
  </si>
  <si>
    <t>ﾌﾘｶﾞﾅ</t>
    <phoneticPr fontId="4"/>
  </si>
  <si>
    <t>社員名
（被保険者）</t>
    <rPh sb="0" eb="2">
      <t>シャイン</t>
    </rPh>
    <rPh sb="2" eb="3">
      <t>メイ</t>
    </rPh>
    <phoneticPr fontId="4"/>
  </si>
  <si>
    <t>所属名</t>
    <rPh sb="0" eb="2">
      <t>ショゾク</t>
    </rPh>
    <rPh sb="2" eb="3">
      <t>メイ</t>
    </rPh>
    <phoneticPr fontId="4"/>
  </si>
  <si>
    <t>職場TEL</t>
    <rPh sb="0" eb="2">
      <t>ショクバ</t>
    </rPh>
    <phoneticPr fontId="4"/>
  </si>
  <si>
    <t>ﾌﾘｶﾞﾅ</t>
  </si>
  <si>
    <t>受診者名</t>
    <rPh sb="0" eb="3">
      <t>ジュシンシャ</t>
    </rPh>
    <rPh sb="3" eb="4">
      <t>メイ</t>
    </rPh>
    <phoneticPr fontId="4"/>
  </si>
  <si>
    <t>続　柄</t>
    <rPh sb="0" eb="1">
      <t>ゾク</t>
    </rPh>
    <rPh sb="2" eb="3">
      <t>エ</t>
    </rPh>
    <phoneticPr fontId="4"/>
  </si>
  <si>
    <t>生年月日</t>
    <rPh sb="0" eb="2">
      <t>セイネン</t>
    </rPh>
    <rPh sb="2" eb="4">
      <t>ガッピ</t>
    </rPh>
    <phoneticPr fontId="4"/>
  </si>
  <si>
    <t>S・H　　　　年　　　　月　　　　日</t>
    <rPh sb="7" eb="8">
      <t>ネン</t>
    </rPh>
    <rPh sb="12" eb="13">
      <t>ツキ</t>
    </rPh>
    <rPh sb="17" eb="18">
      <t>ヒ</t>
    </rPh>
    <phoneticPr fontId="4"/>
  </si>
  <si>
    <t>歳</t>
    <phoneticPr fontId="4"/>
  </si>
  <si>
    <t>性　別</t>
    <rPh sb="0" eb="1">
      <t>セイ</t>
    </rPh>
    <rPh sb="2" eb="3">
      <t>ベツ</t>
    </rPh>
    <phoneticPr fontId="4"/>
  </si>
  <si>
    <t>〒</t>
    <phoneticPr fontId="4"/>
  </si>
  <si>
    <t>自宅TEL</t>
    <phoneticPr fontId="4"/>
  </si>
  <si>
    <t>受診者住所</t>
    <rPh sb="0" eb="3">
      <t>ジュシンシャ</t>
    </rPh>
    <rPh sb="3" eb="5">
      <t>ジュウショ</t>
    </rPh>
    <phoneticPr fontId="4"/>
  </si>
  <si>
    <t>A</t>
    <phoneticPr fontId="4"/>
  </si>
  <si>
    <t xml:space="preserve"> 人間ドック基本料金</t>
    <rPh sb="1" eb="3">
      <t>ニンゲン</t>
    </rPh>
    <rPh sb="6" eb="8">
      <t>キホン</t>
    </rPh>
    <rPh sb="8" eb="10">
      <t>リョウキン</t>
    </rPh>
    <phoneticPr fontId="4"/>
  </si>
  <si>
    <t>円</t>
    <rPh sb="0" eb="1">
      <t>エン</t>
    </rPh>
    <phoneticPr fontId="4"/>
  </si>
  <si>
    <t>・肝炎検査：B型（HBｓ抗原）・C型（HCV抗体）は</t>
    <rPh sb="7" eb="8">
      <t>ガタ</t>
    </rPh>
    <rPh sb="12" eb="14">
      <t>コウゲン</t>
    </rPh>
    <rPh sb="17" eb="18">
      <t>ガタ</t>
    </rPh>
    <rPh sb="22" eb="24">
      <t>コウタイ</t>
    </rPh>
    <phoneticPr fontId="4"/>
  </si>
  <si>
    <t>【対象オプション検査】  希望する検査に ○を付けてください。</t>
    <phoneticPr fontId="4"/>
  </si>
  <si>
    <t xml:space="preserve">  ドック基本検査に含まれます。</t>
    <phoneticPr fontId="4"/>
  </si>
  <si>
    <t>B</t>
    <phoneticPr fontId="4"/>
  </si>
  <si>
    <t>婦人科</t>
    <rPh sb="0" eb="2">
      <t>フジン</t>
    </rPh>
    <phoneticPr fontId="4"/>
  </si>
  <si>
    <t xml:space="preserve"> 婦人科基本検査※１</t>
    <rPh sb="1" eb="4">
      <t>フジンカ</t>
    </rPh>
    <rPh sb="4" eb="6">
      <t>キホン</t>
    </rPh>
    <rPh sb="6" eb="8">
      <t>ケンサ</t>
    </rPh>
    <phoneticPr fontId="4"/>
  </si>
  <si>
    <t>・※１　婦人科基本検査・・・内診・子宮頸部細胞診</t>
    <rPh sb="4" eb="7">
      <t>フジンカ</t>
    </rPh>
    <rPh sb="7" eb="9">
      <t>キホン</t>
    </rPh>
    <rPh sb="9" eb="11">
      <t>ケンサ</t>
    </rPh>
    <phoneticPr fontId="4"/>
  </si>
  <si>
    <t xml:space="preserve"> マンモグラフィ</t>
    <phoneticPr fontId="4"/>
  </si>
  <si>
    <t>・※2　【5種】…胃、肺、大腸、膵臓、前立腺がん</t>
    <rPh sb="6" eb="7">
      <t>シュ</t>
    </rPh>
    <rPh sb="9" eb="10">
      <t>イ</t>
    </rPh>
    <rPh sb="11" eb="12">
      <t>ハイ</t>
    </rPh>
    <rPh sb="13" eb="15">
      <t>ダイチョウ</t>
    </rPh>
    <rPh sb="16" eb="18">
      <t>スイゾウ</t>
    </rPh>
    <rPh sb="19" eb="22">
      <t>ゼンリツセン</t>
    </rPh>
    <phoneticPr fontId="4"/>
  </si>
  <si>
    <t xml:space="preserve"> 乳房超音波</t>
    <rPh sb="1" eb="2">
      <t>ニュウ</t>
    </rPh>
    <rPh sb="2" eb="3">
      <t>ボウ</t>
    </rPh>
    <rPh sb="3" eb="6">
      <t>チョウオンパ</t>
    </rPh>
    <phoneticPr fontId="4"/>
  </si>
  <si>
    <t>・※3　【6種】…胃、肺、大腸、膵臓、乳、子宮・卵巣がん</t>
    <rPh sb="6" eb="7">
      <t>シュ</t>
    </rPh>
    <rPh sb="9" eb="10">
      <t>イ</t>
    </rPh>
    <rPh sb="11" eb="12">
      <t>ハイ</t>
    </rPh>
    <rPh sb="13" eb="15">
      <t>ダイチョウ</t>
    </rPh>
    <rPh sb="16" eb="18">
      <t>スイゾウ</t>
    </rPh>
    <rPh sb="19" eb="20">
      <t>ニュウ</t>
    </rPh>
    <rPh sb="21" eb="23">
      <t>シキュウ</t>
    </rPh>
    <rPh sb="24" eb="26">
      <t>ランソウ</t>
    </rPh>
    <phoneticPr fontId="4"/>
  </si>
  <si>
    <t xml:space="preserve"> ＨＰＶ検査　※婦人科基本検査必須</t>
    <rPh sb="4" eb="6">
      <t>ケンサ</t>
    </rPh>
    <rPh sb="8" eb="11">
      <t>フジンカ</t>
    </rPh>
    <rPh sb="11" eb="13">
      <t>キホン</t>
    </rPh>
    <rPh sb="13" eb="15">
      <t>ケンサ</t>
    </rPh>
    <rPh sb="15" eb="17">
      <t>ヒッス</t>
    </rPh>
    <phoneticPr fontId="4"/>
  </si>
  <si>
    <t>・受診日当日の、現地での追加検査は全額自己負担</t>
  </si>
  <si>
    <r>
      <t xml:space="preserve"> 胃内視鏡検査       </t>
    </r>
    <r>
      <rPr>
        <sz val="8"/>
        <color indexed="8"/>
        <rFont val="ＭＳ Ｐゴシック"/>
        <family val="3"/>
        <charset val="128"/>
      </rPr>
      <t>(X線からの変更料）</t>
    </r>
    <rPh sb="1" eb="2">
      <t>イ</t>
    </rPh>
    <rPh sb="2" eb="5">
      <t>ナイシキョウ</t>
    </rPh>
    <rPh sb="5" eb="7">
      <t>ケンサ</t>
    </rPh>
    <rPh sb="16" eb="17">
      <t>セン</t>
    </rPh>
    <rPh sb="20" eb="22">
      <t>ヘンコウ</t>
    </rPh>
    <rPh sb="22" eb="23">
      <t>リョウ</t>
    </rPh>
    <phoneticPr fontId="4"/>
  </si>
  <si>
    <t xml:space="preserve"> 経口</t>
    <rPh sb="1" eb="3">
      <t>ケイコウ</t>
    </rPh>
    <phoneticPr fontId="4"/>
  </si>
  <si>
    <t xml:space="preserve">  となります。</t>
    <phoneticPr fontId="4"/>
  </si>
  <si>
    <t xml:space="preserve"> 経鼻</t>
    <rPh sb="1" eb="2">
      <t>キョウ</t>
    </rPh>
    <rPh sb="2" eb="3">
      <t>ハナ</t>
    </rPh>
    <phoneticPr fontId="4"/>
  </si>
  <si>
    <t>・受診日等の変更をされた場合は、事前に健康保険</t>
    <rPh sb="16" eb="18">
      <t>ジゼン</t>
    </rPh>
    <rPh sb="19" eb="21">
      <t>ケンコウ</t>
    </rPh>
    <rPh sb="21" eb="23">
      <t>ホケン</t>
    </rPh>
    <phoneticPr fontId="4"/>
  </si>
  <si>
    <t xml:space="preserve"> 腹部CT検査</t>
    <rPh sb="1" eb="3">
      <t>フクブ</t>
    </rPh>
    <rPh sb="5" eb="7">
      <t>ケンサ</t>
    </rPh>
    <phoneticPr fontId="4"/>
  </si>
  <si>
    <t>　組合へご連絡ください。</t>
    <rPh sb="1" eb="3">
      <t>クミアイ</t>
    </rPh>
    <phoneticPr fontId="4"/>
  </si>
  <si>
    <t xml:space="preserve"> 胸部CT検査</t>
    <rPh sb="1" eb="3">
      <t>キョウブ</t>
    </rPh>
    <rPh sb="5" eb="7">
      <t>ケンサ</t>
    </rPh>
    <phoneticPr fontId="4"/>
  </si>
  <si>
    <t>注）健診費用（A:ドック料金＋B:オプション検査料金）が</t>
    <rPh sb="0" eb="1">
      <t>チュウ</t>
    </rPh>
    <rPh sb="2" eb="4">
      <t>ケンシン</t>
    </rPh>
    <rPh sb="4" eb="6">
      <t>ヒヨウ</t>
    </rPh>
    <rPh sb="12" eb="14">
      <t>リョウキン</t>
    </rPh>
    <rPh sb="22" eb="24">
      <t>ケンサ</t>
    </rPh>
    <rPh sb="24" eb="26">
      <t>リョウキン</t>
    </rPh>
    <phoneticPr fontId="4"/>
  </si>
  <si>
    <t xml:space="preserve"> 喀痰細胞診</t>
    <rPh sb="1" eb="3">
      <t>カクタン</t>
    </rPh>
    <rPh sb="3" eb="5">
      <t>サイボウ</t>
    </rPh>
    <rPh sb="5" eb="6">
      <t>ミ</t>
    </rPh>
    <phoneticPr fontId="4"/>
  </si>
  <si>
    <t>　   6万円を超える額は自己負担追加額となります。</t>
    <phoneticPr fontId="4"/>
  </si>
  <si>
    <t xml:space="preserve"> ABI（血圧・脈派）</t>
    <rPh sb="5" eb="7">
      <t>ケツアツ</t>
    </rPh>
    <rPh sb="8" eb="10">
      <t>ミャクハ</t>
    </rPh>
    <phoneticPr fontId="4"/>
  </si>
  <si>
    <t>自己負担 基本額</t>
    <rPh sb="0" eb="2">
      <t>ジコ</t>
    </rPh>
    <rPh sb="2" eb="4">
      <t>フタン</t>
    </rPh>
    <rPh sb="5" eb="7">
      <t>キホン</t>
    </rPh>
    <rPh sb="7" eb="8">
      <t>ガク</t>
    </rPh>
    <phoneticPr fontId="4"/>
  </si>
  <si>
    <t>胃がん胃潰瘍</t>
    <rPh sb="0" eb="1">
      <t>イ</t>
    </rPh>
    <rPh sb="3" eb="6">
      <t>イカイヨウ</t>
    </rPh>
    <phoneticPr fontId="4"/>
  </si>
  <si>
    <t xml:space="preserve"> ピロリ菌検査（血液検査）</t>
    <rPh sb="4" eb="5">
      <t>キン</t>
    </rPh>
    <rPh sb="5" eb="7">
      <t>ケンサ</t>
    </rPh>
    <rPh sb="8" eb="10">
      <t>ケツエキ</t>
    </rPh>
    <rPh sb="10" eb="12">
      <t>ケンサ</t>
    </rPh>
    <phoneticPr fontId="4"/>
  </si>
  <si>
    <t xml:space="preserve"> ペプシノゲン（血液検査）</t>
    <rPh sb="8" eb="10">
      <t>ケツエキ</t>
    </rPh>
    <rPh sb="10" eb="12">
      <t>ケンサ</t>
    </rPh>
    <phoneticPr fontId="4"/>
  </si>
  <si>
    <r>
      <t xml:space="preserve">自己負担 追加額 
</t>
    </r>
    <r>
      <rPr>
        <b/>
        <sz val="10"/>
        <color indexed="8"/>
        <rFont val="ＭＳ Ｐゴシック"/>
        <family val="3"/>
        <charset val="128"/>
      </rPr>
      <t>【　（A＋Ｂ）－6万円　】</t>
    </r>
    <rPh sb="0" eb="2">
      <t>ジコ</t>
    </rPh>
    <rPh sb="2" eb="4">
      <t>フタン</t>
    </rPh>
    <rPh sb="5" eb="7">
      <t>ツイカ</t>
    </rPh>
    <rPh sb="7" eb="8">
      <t>ガク</t>
    </rPh>
    <rPh sb="19" eb="21">
      <t>マンエン</t>
    </rPh>
    <phoneticPr fontId="4"/>
  </si>
  <si>
    <t xml:space="preserve"> 骨密度</t>
    <rPh sb="1" eb="4">
      <t>コツミツド</t>
    </rPh>
    <phoneticPr fontId="4"/>
  </si>
  <si>
    <t>肝炎</t>
    <rPh sb="0" eb="2">
      <t>カンエン</t>
    </rPh>
    <phoneticPr fontId="4"/>
  </si>
  <si>
    <t>B型（HBｓ抗体）</t>
    <rPh sb="7" eb="8">
      <t>タイ</t>
    </rPh>
    <phoneticPr fontId="4"/>
  </si>
  <si>
    <t>自己負担 総額</t>
    <rPh sb="0" eb="2">
      <t>ジコ</t>
    </rPh>
    <rPh sb="2" eb="4">
      <t>フタン</t>
    </rPh>
    <rPh sb="5" eb="6">
      <t>ソウ</t>
    </rPh>
    <rPh sb="6" eb="7">
      <t>ガク</t>
    </rPh>
    <phoneticPr fontId="4"/>
  </si>
  <si>
    <t>腫瘍マーカー</t>
    <rPh sb="0" eb="2">
      <t>シュヨウ</t>
    </rPh>
    <phoneticPr fontId="4"/>
  </si>
  <si>
    <t>PSA（前立腺）：男性</t>
    <rPh sb="9" eb="11">
      <t>ダンセイ</t>
    </rPh>
    <phoneticPr fontId="4"/>
  </si>
  <si>
    <r>
      <t>CA125（卵巣がん、子宮内膜症）</t>
    </r>
    <r>
      <rPr>
        <sz val="8"/>
        <color indexed="8"/>
        <rFont val="ＭＳ Ｐゴシック"/>
        <family val="3"/>
        <charset val="128"/>
      </rPr>
      <t>：女性</t>
    </r>
    <rPh sb="6" eb="8">
      <t>ランソウ</t>
    </rPh>
    <rPh sb="11" eb="13">
      <t>シキュウ</t>
    </rPh>
    <rPh sb="13" eb="15">
      <t>ナイマク</t>
    </rPh>
    <rPh sb="15" eb="16">
      <t>ショウ</t>
    </rPh>
    <rPh sb="18" eb="20">
      <t>ジョセイ</t>
    </rPh>
    <phoneticPr fontId="4"/>
  </si>
  <si>
    <t>健保負担額　　　　　　　　　（最大54,500円）</t>
    <rPh sb="0" eb="2">
      <t>ケンポ</t>
    </rPh>
    <rPh sb="2" eb="4">
      <t>フタン</t>
    </rPh>
    <rPh sb="4" eb="5">
      <t>ガク</t>
    </rPh>
    <phoneticPr fontId="4"/>
  </si>
  <si>
    <r>
      <t>CA15-3（乳がん）</t>
    </r>
    <r>
      <rPr>
        <sz val="8"/>
        <rFont val="ＭＳ Ｐゴシック"/>
        <family val="3"/>
        <charset val="128"/>
      </rPr>
      <t/>
    </r>
    <rPh sb="7" eb="8">
      <t>ニュウ</t>
    </rPh>
    <phoneticPr fontId="4"/>
  </si>
  <si>
    <t>CEA（大腸・肺など）</t>
    <rPh sb="4" eb="6">
      <t>ダイチョウ</t>
    </rPh>
    <rPh sb="7" eb="8">
      <t>ハイ</t>
    </rPh>
    <phoneticPr fontId="4"/>
  </si>
  <si>
    <t>特定健診　対象の有無　　※事務局記入欄</t>
    <rPh sb="0" eb="2">
      <t>トクテイ</t>
    </rPh>
    <rPh sb="2" eb="4">
      <t>ケンシン</t>
    </rPh>
    <rPh sb="5" eb="7">
      <t>タイショウ</t>
    </rPh>
    <rPh sb="8" eb="10">
      <t>ウム</t>
    </rPh>
    <rPh sb="13" eb="15">
      <t>ジム</t>
    </rPh>
    <rPh sb="15" eb="16">
      <t>キョク</t>
    </rPh>
    <rPh sb="16" eb="18">
      <t>キニュウ</t>
    </rPh>
    <rPh sb="18" eb="19">
      <t>ラン</t>
    </rPh>
    <phoneticPr fontId="4"/>
  </si>
  <si>
    <t>AFP（肝臓がん）</t>
    <rPh sb="4" eb="6">
      <t>カンゾウ</t>
    </rPh>
    <phoneticPr fontId="4"/>
  </si>
  <si>
    <t>対象　　　・　　対象外</t>
    <rPh sb="0" eb="2">
      <t>タイショウ</t>
    </rPh>
    <rPh sb="8" eb="11">
      <t>タイショウガイ</t>
    </rPh>
    <phoneticPr fontId="4"/>
  </si>
  <si>
    <t>CA19-9(膵臓・胆のう・胆管がん）</t>
    <rPh sb="7" eb="9">
      <t>スイゾウ</t>
    </rPh>
    <rPh sb="10" eb="11">
      <t>タン</t>
    </rPh>
    <rPh sb="14" eb="16">
      <t>タンカン</t>
    </rPh>
    <phoneticPr fontId="4"/>
  </si>
  <si>
    <t>CYFRA21-1（肺がん）</t>
    <rPh sb="10" eb="11">
      <t>ハイ</t>
    </rPh>
    <phoneticPr fontId="4"/>
  </si>
  <si>
    <t>日本テレビ放送網健康保険組合</t>
    <phoneticPr fontId="4"/>
  </si>
  <si>
    <t>ＰＩＶＫＡ-Ⅱ（肝臓がん）</t>
    <rPh sb="8" eb="10">
      <t>カンゾウ</t>
    </rPh>
    <phoneticPr fontId="4"/>
  </si>
  <si>
    <t>〒105-7444 東京都港区東新橋一丁目６－１</t>
    <rPh sb="10" eb="12">
      <t>トウキョウ</t>
    </rPh>
    <rPh sb="12" eb="13">
      <t>ト</t>
    </rPh>
    <rPh sb="13" eb="14">
      <t>ミナト</t>
    </rPh>
    <rPh sb="14" eb="15">
      <t>ク</t>
    </rPh>
    <rPh sb="15" eb="16">
      <t>ヒガシ</t>
    </rPh>
    <rPh sb="16" eb="18">
      <t>シンバシ</t>
    </rPh>
    <rPh sb="18" eb="21">
      <t>１チョウメ</t>
    </rPh>
    <phoneticPr fontId="4"/>
  </si>
  <si>
    <t xml:space="preserve"> 甲状腺機能検査（ＴＳＨ・ＦＴ3・ＦＴ4）</t>
    <rPh sb="4" eb="6">
      <t>キノウ</t>
    </rPh>
    <rPh sb="6" eb="8">
      <t>ケンサ</t>
    </rPh>
    <phoneticPr fontId="4"/>
  </si>
  <si>
    <t>TEL：03-6215-4030  FAX：03-6215-4031</t>
    <phoneticPr fontId="4"/>
  </si>
  <si>
    <t>アミノインデックス</t>
    <phoneticPr fontId="4"/>
  </si>
  <si>
    <t>男性AICS【5種】※２</t>
    <rPh sb="0" eb="2">
      <t>ダンセイ</t>
    </rPh>
    <rPh sb="8" eb="9">
      <t>シュ</t>
    </rPh>
    <phoneticPr fontId="4"/>
  </si>
  <si>
    <t>MAIL：kenpo@ntv.co.jp</t>
    <phoneticPr fontId="4"/>
  </si>
  <si>
    <t>女性AICS【6種】※３</t>
    <rPh sb="0" eb="2">
      <t>ジョセイ</t>
    </rPh>
    <rPh sb="8" eb="9">
      <t>シュ</t>
    </rPh>
    <phoneticPr fontId="4"/>
  </si>
  <si>
    <t>ロックスインデックス</t>
    <phoneticPr fontId="4"/>
  </si>
  <si>
    <r>
      <t>LOX-index</t>
    </r>
    <r>
      <rPr>
        <sz val="6"/>
        <color indexed="8"/>
        <rFont val="ＭＳ Ｐゴシック"/>
        <family val="3"/>
        <charset val="128"/>
      </rPr>
      <t>（脳梗塞、心筋梗塞）</t>
    </r>
    <rPh sb="10" eb="13">
      <t>ノウコウソク</t>
    </rPh>
    <rPh sb="14" eb="16">
      <t>シンキン</t>
    </rPh>
    <rPh sb="16" eb="18">
      <t>コウソク</t>
    </rPh>
    <phoneticPr fontId="4"/>
  </si>
  <si>
    <t>脳梗塞リスクマーカー</t>
    <rPh sb="0" eb="3">
      <t>ノウコウソク</t>
    </rPh>
    <phoneticPr fontId="4"/>
  </si>
  <si>
    <t>アクロレイン＋インターロイキン-６＋CRP</t>
    <phoneticPr fontId="4"/>
  </si>
  <si>
    <t>オプション検査合計</t>
    <rPh sb="5" eb="7">
      <t>ケンサ</t>
    </rPh>
    <rPh sb="7" eb="9">
      <t>ゴウケイ</t>
    </rPh>
    <phoneticPr fontId="4"/>
  </si>
  <si>
    <t>A  +  B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</si>
</sst>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2" x14ac:knownFonts="1">
    <font>
      <sz val="11"/>
      <name val="ＭＳ Ｐゴシック"/>
      <family val="3"/>
      <charset val="128"/>
    </font>
    <font>
      <sz val="11"/>
      <name val="ＭＳ Ｐゴシック"/>
      <family val="3"/>
      <charset val="128"/>
    </font>
    <font>
      <sz val="18"/>
      <name val="ＭＳ Ｐゴシック"/>
      <family val="3"/>
      <charset val="128"/>
    </font>
    <font>
      <u/>
      <sz val="10"/>
      <name val="ＭＳ Ｐゴシック"/>
      <family val="3"/>
      <charset val="128"/>
    </font>
    <font>
      <sz val="6"/>
      <name val="ＭＳ Ｐゴシック"/>
      <family val="3"/>
      <charset val="128"/>
    </font>
    <font>
      <sz val="11"/>
      <color theme="1"/>
      <name val="ＭＳ Ｐゴシック"/>
      <family val="3"/>
      <charset val="128"/>
    </font>
    <font>
      <sz val="11"/>
      <color theme="0" tint="-0.34998626667073579"/>
      <name val="ＭＳ Ｐゴシック"/>
      <family val="3"/>
      <charset val="128"/>
    </font>
    <font>
      <sz val="10"/>
      <name val="ＭＳ Ｐゴシック"/>
      <family val="3"/>
      <charset val="128"/>
    </font>
    <font>
      <b/>
      <sz val="12"/>
      <name val="ＭＳ Ｐ明朝"/>
      <family val="1"/>
      <charset val="128"/>
    </font>
    <font>
      <b/>
      <sz val="12"/>
      <color theme="1"/>
      <name val="ＭＳ Ｐゴシック"/>
      <family val="3"/>
      <charset val="128"/>
    </font>
    <font>
      <b/>
      <sz val="14"/>
      <color theme="1"/>
      <name val="ＭＳ Ｐゴシック"/>
      <family val="3"/>
      <charset val="128"/>
    </font>
    <font>
      <sz val="12"/>
      <name val="ＭＳ Ｐゴシック"/>
      <family val="3"/>
      <charset val="128"/>
    </font>
    <font>
      <b/>
      <sz val="10"/>
      <color theme="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Ｐゴシック"/>
      <family val="3"/>
      <charset val="128"/>
    </font>
    <font>
      <b/>
      <sz val="11"/>
      <color theme="1"/>
      <name val="ＭＳ Ｐゴシック"/>
      <family val="3"/>
      <charset val="128"/>
    </font>
    <font>
      <sz val="9"/>
      <color theme="1"/>
      <name val="ＭＳ Ｐゴシック"/>
      <family val="3"/>
      <charset val="128"/>
    </font>
    <font>
      <sz val="9"/>
      <color indexed="8"/>
      <name val="ＭＳ Ｐゴシック"/>
      <family val="3"/>
      <charset val="128"/>
    </font>
    <font>
      <b/>
      <u/>
      <sz val="9"/>
      <color theme="1"/>
      <name val="ＭＳ Ｐゴシック"/>
      <family val="3"/>
      <charset val="128"/>
    </font>
    <font>
      <sz val="8"/>
      <color indexed="8"/>
      <name val="ＭＳ Ｐゴシック"/>
      <family val="3"/>
      <charset val="128"/>
    </font>
    <font>
      <sz val="8"/>
      <color theme="1"/>
      <name val="ＭＳ Ｐゴシック"/>
      <family val="3"/>
      <charset val="128"/>
    </font>
    <font>
      <b/>
      <sz val="10"/>
      <color indexed="8"/>
      <name val="ＭＳ Ｐゴシック"/>
      <family val="3"/>
      <charset val="128"/>
    </font>
    <font>
      <sz val="8"/>
      <name val="ＭＳ Ｐゴシック"/>
      <family val="3"/>
      <charset val="128"/>
    </font>
    <font>
      <b/>
      <sz val="9"/>
      <color theme="1"/>
      <name val="ＭＳ Ｐゴシック"/>
      <family val="3"/>
      <charset val="128"/>
    </font>
    <font>
      <sz val="6"/>
      <color indexed="8"/>
      <name val="ＭＳ Ｐゴシック"/>
      <family val="3"/>
      <charset val="128"/>
    </font>
    <font>
      <sz val="9"/>
      <color theme="1"/>
      <name val="ＭＳ Ｐ明朝"/>
      <family val="1"/>
      <charset val="128"/>
    </font>
    <font>
      <sz val="9"/>
      <name val="ＭＳ Ｐ明朝"/>
      <family val="1"/>
      <charset val="128"/>
    </font>
    <font>
      <sz val="11"/>
      <name val="ＭＳ Ｐ明朝"/>
      <family val="1"/>
      <charset val="128"/>
    </font>
    <font>
      <sz val="11"/>
      <color theme="1"/>
      <name val="ＭＳ Ｐ明朝"/>
      <family val="1"/>
      <charset val="128"/>
    </font>
    <font>
      <b/>
      <sz val="12"/>
      <color theme="1"/>
      <name val="ＭＳ Ｐ明朝"/>
      <family val="1"/>
      <charset val="128"/>
    </font>
    <font>
      <b/>
      <sz val="12"/>
      <name val="ＭＳ Ｐゴシック"/>
      <family val="3"/>
      <charset val="128"/>
    </font>
  </fonts>
  <fills count="4">
    <fill>
      <patternFill patternType="none"/>
    </fill>
    <fill>
      <patternFill patternType="gray125"/>
    </fill>
    <fill>
      <patternFill patternType="gray0625"/>
    </fill>
    <fill>
      <patternFill patternType="solid">
        <fgColor indexed="65"/>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91">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0" fillId="0" borderId="0" xfId="0" applyAlignment="1">
      <alignment horizontal="left" vertical="center"/>
    </xf>
    <xf numFmtId="0" fontId="7" fillId="0" borderId="0" xfId="0" applyFont="1">
      <alignmen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0" fillId="0" borderId="0" xfId="0" applyAlignment="1">
      <alignment horizontal="right" vertical="center"/>
    </xf>
    <xf numFmtId="0" fontId="11" fillId="0" borderId="0" xfId="0" applyFont="1" applyAlignment="1">
      <alignment horizontal="right" vertical="center"/>
    </xf>
    <xf numFmtId="0" fontId="5" fillId="0" borderId="0" xfId="0" applyFont="1" applyAlignment="1">
      <alignment horizontal="center" vertical="center" wrapText="1"/>
    </xf>
    <xf numFmtId="0" fontId="12" fillId="0" borderId="0" xfId="0" applyFont="1" applyAlignment="1">
      <alignment horizontal="center" vertical="center" wrapText="1"/>
    </xf>
    <xf numFmtId="0" fontId="13" fillId="0" borderId="8" xfId="0" applyFont="1" applyBorder="1" applyAlignment="1">
      <alignment horizontal="center" vertical="center"/>
    </xf>
    <xf numFmtId="0" fontId="14"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right" vertical="center" shrinkToFit="1"/>
    </xf>
    <xf numFmtId="0" fontId="5" fillId="0" borderId="0" xfId="0" applyFont="1" applyAlignment="1">
      <alignment horizontal="left" vertical="center" shrinkToFit="1"/>
    </xf>
    <xf numFmtId="0" fontId="16" fillId="0" borderId="0" xfId="0" applyFont="1" applyAlignment="1">
      <alignment horizontal="center" vertical="center"/>
    </xf>
    <xf numFmtId="0" fontId="16" fillId="0" borderId="0" xfId="0" applyFont="1" applyAlignment="1">
      <alignment vertical="center" shrinkToFit="1"/>
    </xf>
    <xf numFmtId="0" fontId="16" fillId="0" borderId="0" xfId="0" applyFont="1" applyAlignment="1">
      <alignment horizontal="right" vertical="center" shrinkToFit="1"/>
    </xf>
    <xf numFmtId="0" fontId="16" fillId="0" borderId="0" xfId="0" applyFont="1" applyAlignment="1">
      <alignment horizontal="left" vertical="center" shrinkToFit="1"/>
    </xf>
    <xf numFmtId="0" fontId="14" fillId="0" borderId="0" xfId="0" applyFont="1" applyAlignment="1">
      <alignment horizontal="center" vertical="center" shrinkToFit="1"/>
    </xf>
    <xf numFmtId="0" fontId="14" fillId="0" borderId="7" xfId="0" applyFont="1" applyBorder="1" applyAlignment="1">
      <alignment horizontal="center" vertical="center"/>
    </xf>
    <xf numFmtId="0" fontId="9" fillId="0" borderId="0" xfId="0" applyFont="1" applyAlignment="1">
      <alignment horizontal="center" vertical="center" shrinkToFit="1"/>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12" xfId="0" applyFont="1" applyBorder="1" applyAlignment="1">
      <alignment horizontal="center" vertical="center"/>
    </xf>
    <xf numFmtId="0" fontId="15" fillId="0" borderId="0" xfId="0" applyFont="1">
      <alignment vertical="center"/>
    </xf>
    <xf numFmtId="0" fontId="0" fillId="0" borderId="0" xfId="0" applyAlignment="1">
      <alignment vertical="center" shrinkToFit="1"/>
    </xf>
    <xf numFmtId="0" fontId="5" fillId="0" borderId="12" xfId="0" applyFont="1" applyBorder="1" applyAlignment="1">
      <alignment horizontal="center" vertical="center"/>
    </xf>
    <xf numFmtId="0" fontId="5" fillId="0" borderId="14" xfId="0" applyFont="1" applyBorder="1">
      <alignment vertical="center"/>
    </xf>
    <xf numFmtId="0" fontId="18" fillId="0" borderId="0" xfId="0" applyFont="1">
      <alignment vertical="center"/>
    </xf>
    <xf numFmtId="0" fontId="17" fillId="0" borderId="0" xfId="0" applyFont="1">
      <alignment vertical="center"/>
    </xf>
    <xf numFmtId="0" fontId="19" fillId="0" borderId="0" xfId="0" applyFont="1">
      <alignment vertical="center"/>
    </xf>
    <xf numFmtId="0" fontId="17" fillId="0" borderId="8" xfId="0" applyFont="1" applyBorder="1" applyAlignment="1">
      <alignment horizontal="left" vertical="center"/>
    </xf>
    <xf numFmtId="0" fontId="15" fillId="0" borderId="11" xfId="0" applyFont="1" applyBorder="1" applyAlignment="1">
      <alignment horizontal="left" vertical="center"/>
    </xf>
    <xf numFmtId="0" fontId="15" fillId="0" borderId="10" xfId="0" applyFont="1" applyBorder="1">
      <alignment vertical="center"/>
    </xf>
    <xf numFmtId="0" fontId="15" fillId="0" borderId="12" xfId="0" applyFont="1" applyBorder="1">
      <alignment vertical="center"/>
    </xf>
    <xf numFmtId="0" fontId="15" fillId="0" borderId="10" xfId="0" applyFont="1" applyBorder="1" applyAlignment="1">
      <alignment horizontal="left" vertical="center"/>
    </xf>
    <xf numFmtId="0" fontId="17" fillId="0" borderId="0" xfId="0" applyFont="1" applyAlignment="1">
      <alignment horizontal="left" vertical="center"/>
    </xf>
    <xf numFmtId="0" fontId="15" fillId="0" borderId="0" xfId="0" applyFont="1" applyAlignment="1">
      <alignment horizontal="left" vertical="center"/>
    </xf>
    <xf numFmtId="0" fontId="23" fillId="0" borderId="0" xfId="0" applyFont="1" applyAlignment="1">
      <alignment horizontal="left" vertical="center"/>
    </xf>
    <xf numFmtId="0" fontId="15" fillId="0" borderId="8" xfId="0" applyFont="1" applyBorder="1" applyAlignment="1">
      <alignment horizontal="center" vertical="center"/>
    </xf>
    <xf numFmtId="0" fontId="17" fillId="0" borderId="10" xfId="0" applyFont="1" applyBorder="1">
      <alignment vertical="center"/>
    </xf>
    <xf numFmtId="0" fontId="17" fillId="0" borderId="12" xfId="0" applyFont="1" applyBorder="1">
      <alignment vertical="center"/>
    </xf>
    <xf numFmtId="0" fontId="17" fillId="0" borderId="10" xfId="0" applyFont="1" applyBorder="1" applyAlignment="1">
      <alignment horizontal="left" vertical="center"/>
    </xf>
    <xf numFmtId="0" fontId="17" fillId="0" borderId="12" xfId="0" applyFont="1" applyBorder="1" applyAlignment="1">
      <alignment horizontal="left" vertical="center"/>
    </xf>
    <xf numFmtId="6" fontId="15" fillId="0" borderId="0" xfId="2" applyFont="1" applyFill="1" applyBorder="1" applyAlignment="1">
      <alignment vertical="center"/>
    </xf>
    <xf numFmtId="0" fontId="17" fillId="0" borderId="20" xfId="0" applyFont="1" applyBorder="1">
      <alignment vertical="center"/>
    </xf>
    <xf numFmtId="0" fontId="5" fillId="0" borderId="0" xfId="0" applyFont="1" applyAlignment="1">
      <alignment horizontal="right" vertical="top"/>
    </xf>
    <xf numFmtId="0" fontId="14" fillId="0" borderId="0" xfId="0" applyFont="1" applyAlignment="1">
      <alignment horizontal="right" vertical="center"/>
    </xf>
    <xf numFmtId="0" fontId="17" fillId="0" borderId="20" xfId="0" applyFont="1" applyBorder="1" applyAlignment="1">
      <alignment vertical="center" shrinkToFit="1"/>
    </xf>
    <xf numFmtId="0" fontId="16" fillId="0" borderId="10" xfId="0" applyFont="1" applyBorder="1" applyAlignment="1">
      <alignment horizontal="right" vertical="center"/>
    </xf>
    <xf numFmtId="0" fontId="15" fillId="0" borderId="0" xfId="0" applyFont="1" applyAlignment="1">
      <alignment horizontal="right" vertical="center"/>
    </xf>
    <xf numFmtId="0" fontId="15" fillId="3" borderId="0" xfId="0" applyFont="1" applyFill="1" applyAlignment="1">
      <alignment horizontal="left" vertical="center"/>
    </xf>
    <xf numFmtId="0" fontId="5" fillId="3" borderId="0" xfId="0" applyFont="1" applyFill="1">
      <alignment vertical="center"/>
    </xf>
    <xf numFmtId="0" fontId="5" fillId="3" borderId="0" xfId="0" applyFont="1" applyFill="1" applyAlignment="1">
      <alignment horizontal="center" vertical="center"/>
    </xf>
    <xf numFmtId="0" fontId="24" fillId="0" borderId="0" xfId="0" applyFont="1" applyAlignment="1">
      <alignment horizontal="center" vertical="center" wrapText="1"/>
    </xf>
    <xf numFmtId="0" fontId="26" fillId="0" borderId="0" xfId="0" applyFont="1" applyAlignment="1">
      <alignment vertical="center" justifyLastLine="1"/>
    </xf>
    <xf numFmtId="0" fontId="26" fillId="0" borderId="0" xfId="0" applyFont="1">
      <alignment vertical="center"/>
    </xf>
    <xf numFmtId="0" fontId="24" fillId="3" borderId="0" xfId="0" applyFont="1" applyFill="1">
      <alignment vertical="center"/>
    </xf>
    <xf numFmtId="0" fontId="24" fillId="0" borderId="0" xfId="0" applyFont="1">
      <alignment vertical="center"/>
    </xf>
    <xf numFmtId="0" fontId="27" fillId="0" borderId="0" xfId="0" applyFont="1" applyAlignment="1">
      <alignment vertical="center" justifyLastLine="1"/>
    </xf>
    <xf numFmtId="0" fontId="28" fillId="0" borderId="0" xfId="0" applyFont="1">
      <alignment vertical="center"/>
    </xf>
    <xf numFmtId="6" fontId="15" fillId="0" borderId="0" xfId="2" applyFont="1" applyBorder="1" applyAlignment="1">
      <alignment vertical="center"/>
    </xf>
    <xf numFmtId="0" fontId="15" fillId="3" borderId="0" xfId="0" applyFont="1" applyFill="1">
      <alignment vertical="center"/>
    </xf>
    <xf numFmtId="0" fontId="28" fillId="0" borderId="0" xfId="0" applyFont="1" applyAlignment="1"/>
    <xf numFmtId="0" fontId="0" fillId="0" borderId="0" xfId="0" applyAlignment="1">
      <alignment horizontal="center" vertical="center"/>
    </xf>
    <xf numFmtId="0" fontId="29" fillId="0" borderId="0" xfId="0" applyFont="1">
      <alignment vertical="center"/>
    </xf>
    <xf numFmtId="0" fontId="30" fillId="0" borderId="0" xfId="0" applyFont="1">
      <alignment vertical="center"/>
    </xf>
    <xf numFmtId="0" fontId="29" fillId="0" borderId="0" xfId="0" applyFont="1" applyAlignment="1"/>
    <xf numFmtId="0" fontId="29" fillId="0" borderId="0" xfId="0" applyFont="1" applyAlignment="1">
      <alignment horizontal="center"/>
    </xf>
    <xf numFmtId="6" fontId="15" fillId="0" borderId="0" xfId="2" applyFont="1" applyBorder="1" applyAlignment="1">
      <alignment horizontal="center" vertical="center"/>
    </xf>
    <xf numFmtId="38" fontId="31" fillId="0" borderId="10" xfId="1" applyFont="1" applyBorder="1">
      <alignment vertical="center"/>
    </xf>
    <xf numFmtId="3" fontId="0" fillId="0" borderId="10" xfId="0" applyNumberFormat="1" applyFont="1" applyBorder="1" applyAlignment="1">
      <alignment horizontal="right" vertical="center"/>
    </xf>
    <xf numFmtId="0" fontId="0" fillId="0" borderId="12" xfId="0" applyFont="1" applyBorder="1" applyAlignment="1">
      <alignment horizontal="center" vertical="center"/>
    </xf>
    <xf numFmtId="3" fontId="0" fillId="0" borderId="11" xfId="0" applyNumberFormat="1" applyFont="1" applyBorder="1" applyAlignment="1">
      <alignment horizontal="right" vertical="center"/>
    </xf>
    <xf numFmtId="3" fontId="0" fillId="0" borderId="17" xfId="0" applyNumberFormat="1" applyFont="1" applyBorder="1" applyAlignment="1">
      <alignment horizontal="right" vertical="center"/>
    </xf>
    <xf numFmtId="0" fontId="9" fillId="0" borderId="9" xfId="0" applyFont="1" applyBorder="1" applyAlignment="1">
      <alignment horizontal="right" vertical="center"/>
    </xf>
    <xf numFmtId="38" fontId="31" fillId="0" borderId="10" xfId="0" applyNumberFormat="1" applyFont="1" applyBorder="1">
      <alignment vertical="center"/>
    </xf>
    <xf numFmtId="0" fontId="0" fillId="0" borderId="10" xfId="0" applyFont="1" applyBorder="1">
      <alignment vertical="center"/>
    </xf>
    <xf numFmtId="0" fontId="15" fillId="0" borderId="11"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12" xfId="0" applyFont="1" applyBorder="1" applyAlignment="1">
      <alignment horizontal="left" vertical="center" shrinkToFit="1"/>
    </xf>
    <xf numFmtId="0" fontId="15" fillId="0" borderId="17"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6" fillId="0" borderId="11" xfId="0" applyFont="1" applyBorder="1" applyAlignment="1">
      <alignment horizontal="right" vertical="center"/>
    </xf>
    <xf numFmtId="0" fontId="16" fillId="0" borderId="10" xfId="0" applyFont="1" applyBorder="1" applyAlignment="1">
      <alignment horizontal="right" vertical="center"/>
    </xf>
    <xf numFmtId="0" fontId="16" fillId="0" borderId="12" xfId="0" applyFont="1" applyBorder="1" applyAlignment="1">
      <alignment horizontal="right" vertical="center"/>
    </xf>
    <xf numFmtId="3" fontId="31" fillId="0" borderId="11" xfId="0" applyNumberFormat="1" applyFont="1" applyBorder="1" applyAlignment="1">
      <alignment horizontal="right" vertical="center"/>
    </xf>
    <xf numFmtId="0" fontId="11" fillId="0" borderId="10" xfId="0" applyFont="1" applyBorder="1" applyAlignment="1">
      <alignment horizontal="right" vertical="center"/>
    </xf>
    <xf numFmtId="0" fontId="15" fillId="0" borderId="13" xfId="0" applyFont="1" applyBorder="1" applyAlignment="1">
      <alignment horizontal="center" vertical="center" textRotation="255" wrapText="1"/>
    </xf>
    <xf numFmtId="0" fontId="15" fillId="0" borderId="15" xfId="0" applyFont="1" applyBorder="1" applyAlignment="1">
      <alignment horizontal="center" vertical="center" textRotation="255" wrapText="1"/>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3" fontId="5" fillId="0" borderId="25"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25" xfId="0" applyNumberFormat="1" applyFont="1" applyBorder="1" applyAlignment="1">
      <alignment horizontal="center" vertical="center"/>
    </xf>
    <xf numFmtId="3" fontId="5" fillId="0" borderId="0" xfId="0" applyNumberFormat="1" applyFont="1" applyAlignment="1">
      <alignment horizontal="center" vertical="center"/>
    </xf>
    <xf numFmtId="0" fontId="24" fillId="2" borderId="8" xfId="0" applyFont="1" applyFill="1" applyBorder="1" applyAlignment="1">
      <alignment horizontal="center" vertical="center" wrapText="1"/>
    </xf>
    <xf numFmtId="6" fontId="5" fillId="0" borderId="8" xfId="2" applyFont="1" applyBorder="1" applyAlignment="1">
      <alignment horizontal="center" vertical="center"/>
    </xf>
    <xf numFmtId="6" fontId="5" fillId="0" borderId="19" xfId="2" applyFont="1" applyBorder="1" applyAlignment="1">
      <alignment horizontal="center" vertical="center"/>
    </xf>
    <xf numFmtId="6" fontId="5" fillId="0" borderId="13" xfId="2" applyFont="1" applyBorder="1" applyAlignment="1">
      <alignment horizontal="center" vertical="center"/>
    </xf>
    <xf numFmtId="6" fontId="5" fillId="0" borderId="17" xfId="2" applyFont="1" applyBorder="1" applyAlignment="1">
      <alignment horizontal="center" vertical="center"/>
    </xf>
    <xf numFmtId="0" fontId="13" fillId="0" borderId="0" xfId="0" applyFont="1" applyAlignment="1">
      <alignment horizontal="right" vertical="center"/>
    </xf>
    <xf numFmtId="0" fontId="5" fillId="0" borderId="0" xfId="0" applyFont="1" applyAlignment="1">
      <alignment horizontal="right" vertical="center"/>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38" fontId="9" fillId="0" borderId="17" xfId="0" applyNumberFormat="1" applyFont="1" applyBorder="1" applyAlignment="1">
      <alignment horizontal="right" vertical="center" wrapText="1"/>
    </xf>
    <xf numFmtId="38" fontId="9" fillId="0" borderId="21" xfId="0" applyNumberFormat="1" applyFont="1" applyBorder="1" applyAlignment="1">
      <alignment horizontal="right" vertical="center" wrapText="1"/>
    </xf>
    <xf numFmtId="0" fontId="16" fillId="0" borderId="19"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9" xfId="0" applyFont="1" applyBorder="1" applyAlignment="1">
      <alignment horizontal="center" vertical="center"/>
    </xf>
    <xf numFmtId="0" fontId="16" fillId="0" borderId="22" xfId="0" applyFont="1" applyBorder="1" applyAlignment="1">
      <alignment horizontal="center" vertical="center"/>
    </xf>
    <xf numFmtId="38" fontId="9" fillId="0" borderId="27" xfId="0" applyNumberFormat="1" applyFont="1" applyBorder="1" applyAlignment="1">
      <alignment horizontal="right" vertical="center"/>
    </xf>
    <xf numFmtId="38" fontId="9" fillId="0" borderId="21" xfId="0" applyNumberFormat="1" applyFont="1" applyBorder="1" applyAlignment="1">
      <alignment horizontal="right" vertical="center"/>
    </xf>
    <xf numFmtId="0" fontId="16" fillId="0" borderId="28" xfId="0" applyFont="1" applyBorder="1" applyAlignment="1">
      <alignment horizontal="center" vertical="center"/>
    </xf>
    <xf numFmtId="0" fontId="16" fillId="0" borderId="30" xfId="0" applyFont="1" applyBorder="1" applyAlignment="1">
      <alignment horizontal="center" vertical="center"/>
    </xf>
    <xf numFmtId="0" fontId="17" fillId="0" borderId="17"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9" fillId="0" borderId="0" xfId="0" applyFont="1" applyAlignment="1">
      <alignment horizontal="left" vertical="center" shrinkToFit="1"/>
    </xf>
    <xf numFmtId="0" fontId="19" fillId="0" borderId="0" xfId="0" applyFont="1" applyAlignment="1">
      <alignment horizontal="left" vertical="center"/>
    </xf>
    <xf numFmtId="0" fontId="17" fillId="0" borderId="0" xfId="0" applyFont="1" applyAlignment="1">
      <alignment horizontal="left" vertical="center" shrinkToFit="1"/>
    </xf>
    <xf numFmtId="0" fontId="16" fillId="0" borderId="17"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7" xfId="0" applyFont="1" applyBorder="1" applyAlignment="1">
      <alignment horizontal="center" vertical="center"/>
    </xf>
    <xf numFmtId="0" fontId="16" fillId="0" borderId="20" xfId="0" applyFont="1" applyBorder="1" applyAlignment="1">
      <alignment horizontal="center" vertical="center"/>
    </xf>
    <xf numFmtId="38" fontId="9" fillId="0" borderId="17" xfId="1" applyFont="1" applyBorder="1" applyAlignment="1">
      <alignment horizontal="right" vertical="center"/>
    </xf>
    <xf numFmtId="38" fontId="9" fillId="0" borderId="18" xfId="1" applyFont="1" applyBorder="1" applyAlignment="1">
      <alignment horizontal="right" vertical="center"/>
    </xf>
    <xf numFmtId="0" fontId="21" fillId="0" borderId="13" xfId="0" applyFont="1" applyBorder="1" applyAlignment="1">
      <alignment horizontal="center" vertical="center" wrapText="1"/>
    </xf>
    <xf numFmtId="0" fontId="21" fillId="0" borderId="16" xfId="0" applyFont="1" applyBorder="1" applyAlignment="1">
      <alignment horizontal="center" vertical="center" wrapText="1"/>
    </xf>
    <xf numFmtId="0" fontId="5" fillId="0" borderId="7" xfId="0" applyFont="1" applyBorder="1" applyAlignment="1">
      <alignment vertical="center" shrinkToFit="1"/>
    </xf>
    <xf numFmtId="0" fontId="15" fillId="0" borderId="0" xfId="0" applyFont="1" applyAlignment="1">
      <alignment horizontal="left" vertical="center" shrinkToFit="1"/>
    </xf>
    <xf numFmtId="0" fontId="15" fillId="0" borderId="13"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16" xfId="0" applyFont="1" applyBorder="1" applyAlignment="1">
      <alignment horizontal="center" vertical="center" textRotation="255"/>
    </xf>
    <xf numFmtId="0" fontId="14" fillId="0" borderId="9" xfId="0" applyFont="1" applyBorder="1" applyAlignment="1">
      <alignment horizontal="left" vertical="center" shrinkToFit="1"/>
    </xf>
    <xf numFmtId="0" fontId="14" fillId="0" borderId="0" xfId="0" applyFont="1" applyAlignment="1">
      <alignment horizontal="left" vertical="center" shrinkToFit="1"/>
    </xf>
    <xf numFmtId="0" fontId="9" fillId="0" borderId="0" xfId="0" applyFont="1" applyAlignment="1">
      <alignment horizontal="center" vertical="center" shrinkToFit="1"/>
    </xf>
    <xf numFmtId="0" fontId="16" fillId="0" borderId="0" xfId="0" applyFont="1" applyAlignment="1">
      <alignment horizontal="center" vertical="center" shrinkToFit="1"/>
    </xf>
    <xf numFmtId="0" fontId="5" fillId="0" borderId="0" xfId="0" applyFont="1" applyAlignment="1">
      <alignment horizontal="left" vertical="center"/>
    </xf>
    <xf numFmtId="0" fontId="5" fillId="0" borderId="7" xfId="0" applyFont="1" applyBorder="1" applyAlignment="1">
      <alignment horizontal="left" vertical="center"/>
    </xf>
    <xf numFmtId="0" fontId="9" fillId="0" borderId="0" xfId="0" applyFont="1" applyAlignment="1">
      <alignment horizontal="center" vertical="center"/>
    </xf>
    <xf numFmtId="0" fontId="14" fillId="0" borderId="7" xfId="0" applyFont="1" applyBorder="1" applyAlignment="1">
      <alignment horizontal="left" vertical="center" shrinkToFit="1"/>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3" fillId="0" borderId="7" xfId="0" applyFont="1" applyBorder="1" applyAlignment="1">
      <alignment horizontal="left" vertical="center" shrinkToFit="1"/>
    </xf>
    <xf numFmtId="0" fontId="14" fillId="0" borderId="9" xfId="0" applyFont="1" applyBorder="1" applyAlignment="1">
      <alignment horizontal="center" vertical="center" shrinkToFit="1"/>
    </xf>
    <xf numFmtId="0" fontId="14" fillId="0" borderId="7" xfId="0" applyFont="1" applyBorder="1" applyAlignment="1">
      <alignment horizontal="center" vertical="center" shrinkToFit="1"/>
    </xf>
    <xf numFmtId="0" fontId="5" fillId="0" borderId="7" xfId="0" applyFont="1" applyBorder="1" applyAlignment="1">
      <alignment horizontal="left" vertical="center" shrinkToFit="1"/>
    </xf>
    <xf numFmtId="0" fontId="16" fillId="0" borderId="7" xfId="0" applyFont="1" applyBorder="1" applyAlignment="1">
      <alignment horizontal="center" vertical="center" shrinkToFit="1"/>
    </xf>
    <xf numFmtId="0" fontId="14" fillId="0" borderId="10" xfId="0" applyFont="1" applyBorder="1" applyAlignment="1">
      <alignment horizontal="center" vertical="center"/>
    </xf>
    <xf numFmtId="0" fontId="12" fillId="0" borderId="0" xfId="0" applyFont="1" applyAlignment="1">
      <alignment horizontal="center" vertical="center" wrapText="1"/>
    </xf>
    <xf numFmtId="0" fontId="15" fillId="0" borderId="0" xfId="0" applyFont="1" applyAlignment="1">
      <alignment horizontal="center" vertical="center" wrapText="1"/>
    </xf>
    <xf numFmtId="0" fontId="5" fillId="0" borderId="0" xfId="0" applyFont="1" applyAlignment="1">
      <alignment horizontal="center" vertical="center" shrinkToFit="1"/>
    </xf>
    <xf numFmtId="0" fontId="14" fillId="0" borderId="10" xfId="0" applyFont="1" applyBorder="1" applyAlignment="1">
      <alignment horizontal="left" vertical="center" shrinkToFit="1"/>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vertical="center" shrinkToFit="1"/>
    </xf>
    <xf numFmtId="0" fontId="9" fillId="0" borderId="7" xfId="0" applyFont="1" applyBorder="1" applyAlignment="1">
      <alignment horizontal="left" vertical="center" shrinkToFit="1"/>
    </xf>
    <xf numFmtId="0" fontId="13" fillId="0" borderId="0" xfId="0" applyFont="1" applyAlignment="1" applyProtection="1">
      <alignment horizontal="center" vertical="center" wrapText="1"/>
      <protection locked="0"/>
    </xf>
    <xf numFmtId="49" fontId="13" fillId="0" borderId="8" xfId="0" applyNumberFormat="1" applyFont="1" applyBorder="1" applyAlignment="1">
      <alignment horizontal="center" vertical="center"/>
    </xf>
    <xf numFmtId="0" fontId="5" fillId="0" borderId="9"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0" xfId="0" applyFont="1" applyAlignment="1">
      <alignment horizontal="center" vertical="center"/>
    </xf>
    <xf numFmtId="0" fontId="10" fillId="0" borderId="7" xfId="0"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87630</xdr:colOff>
      <xdr:row>43</xdr:row>
      <xdr:rowOff>68579</xdr:rowOff>
    </xdr:from>
    <xdr:to>
      <xdr:col>10</xdr:col>
      <xdr:colOff>30480</xdr:colOff>
      <xdr:row>48</xdr:row>
      <xdr:rowOff>53340</xdr:rowOff>
    </xdr:to>
    <xdr:sp macro="" textlink="">
      <xdr:nvSpPr>
        <xdr:cNvPr id="2" name="Rectangle 21">
          <a:extLst>
            <a:ext uri="{FF2B5EF4-FFF2-40B4-BE49-F238E27FC236}">
              <a16:creationId xmlns:a16="http://schemas.microsoft.com/office/drawing/2014/main" id="{9B99706B-4402-413A-BE5D-C6EF6DE255FD}"/>
            </a:ext>
          </a:extLst>
        </xdr:cNvPr>
        <xdr:cNvSpPr>
          <a:spLocks noChangeArrowheads="1"/>
        </xdr:cNvSpPr>
      </xdr:nvSpPr>
      <xdr:spPr bwMode="auto">
        <a:xfrm>
          <a:off x="3653790" y="9311639"/>
          <a:ext cx="1344930" cy="118110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個人情報の取扱について</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申込書の記載事項及び健診結果については、当健保組合及び当該健診機関が健診事業及び健康保健事業の円滑な実施のために</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利用いたします。</a:t>
          </a:r>
        </a:p>
      </xdr:txBody>
    </xdr:sp>
    <xdr:clientData/>
  </xdr:twoCellAnchor>
  <xdr:twoCellAnchor>
    <xdr:from>
      <xdr:col>11</xdr:col>
      <xdr:colOff>0</xdr:colOff>
      <xdr:row>42</xdr:row>
      <xdr:rowOff>167640</xdr:rowOff>
    </xdr:from>
    <xdr:to>
      <xdr:col>13</xdr:col>
      <xdr:colOff>228600</xdr:colOff>
      <xdr:row>48</xdr:row>
      <xdr:rowOff>83819</xdr:rowOff>
    </xdr:to>
    <xdr:grpSp>
      <xdr:nvGrpSpPr>
        <xdr:cNvPr id="3" name="Group 28">
          <a:extLst>
            <a:ext uri="{FF2B5EF4-FFF2-40B4-BE49-F238E27FC236}">
              <a16:creationId xmlns:a16="http://schemas.microsoft.com/office/drawing/2014/main" id="{0ACF7F0E-3EC2-4C00-ADFA-EF1D6DCC6CD1}"/>
            </a:ext>
          </a:extLst>
        </xdr:cNvPr>
        <xdr:cNvGrpSpPr>
          <a:grpSpLocks/>
        </xdr:cNvGrpSpPr>
      </xdr:nvGrpSpPr>
      <xdr:grpSpPr bwMode="auto">
        <a:xfrm>
          <a:off x="5158740" y="9212580"/>
          <a:ext cx="1257300" cy="1310639"/>
          <a:chOff x="726" y="890"/>
          <a:chExt cx="144" cy="149"/>
        </a:xfrm>
      </xdr:grpSpPr>
      <xdr:sp macro="" textlink="">
        <xdr:nvSpPr>
          <xdr:cNvPr id="4" name="Rectangle 29">
            <a:extLst>
              <a:ext uri="{FF2B5EF4-FFF2-40B4-BE49-F238E27FC236}">
                <a16:creationId xmlns:a16="http://schemas.microsoft.com/office/drawing/2014/main" id="{919C7F1D-0F24-F701-091F-BF463EEE51F8}"/>
              </a:ext>
            </a:extLst>
          </xdr:cNvPr>
          <xdr:cNvSpPr>
            <a:spLocks noChangeArrowheads="1"/>
          </xdr:cNvSpPr>
        </xdr:nvSpPr>
        <xdr:spPr bwMode="auto">
          <a:xfrm>
            <a:off x="726" y="890"/>
            <a:ext cx="144" cy="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健康保険組合受付印</a:t>
            </a:r>
          </a:p>
        </xdr:txBody>
      </xdr:sp>
      <xdr:sp macro="" textlink="">
        <xdr:nvSpPr>
          <xdr:cNvPr id="5" name="Rectangle 30">
            <a:extLst>
              <a:ext uri="{FF2B5EF4-FFF2-40B4-BE49-F238E27FC236}">
                <a16:creationId xmlns:a16="http://schemas.microsoft.com/office/drawing/2014/main" id="{47FF23D6-E02E-15E0-8419-5EA8F63EAE22}"/>
              </a:ext>
            </a:extLst>
          </xdr:cNvPr>
          <xdr:cNvSpPr>
            <a:spLocks noChangeArrowheads="1"/>
          </xdr:cNvSpPr>
        </xdr:nvSpPr>
        <xdr:spPr bwMode="auto">
          <a:xfrm>
            <a:off x="726" y="915"/>
            <a:ext cx="144" cy="1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8</xdr:col>
      <xdr:colOff>259080</xdr:colOff>
      <xdr:row>0</xdr:row>
      <xdr:rowOff>0</xdr:rowOff>
    </xdr:from>
    <xdr:to>
      <xdr:col>14</xdr:col>
      <xdr:colOff>1</xdr:colOff>
      <xdr:row>2</xdr:row>
      <xdr:rowOff>124461</xdr:rowOff>
    </xdr:to>
    <xdr:grpSp>
      <xdr:nvGrpSpPr>
        <xdr:cNvPr id="6" name="グループ化 5">
          <a:extLst>
            <a:ext uri="{FF2B5EF4-FFF2-40B4-BE49-F238E27FC236}">
              <a16:creationId xmlns:a16="http://schemas.microsoft.com/office/drawing/2014/main" id="{D76BABA3-CD9B-43C4-971B-313E1E61D3B0}"/>
            </a:ext>
          </a:extLst>
        </xdr:cNvPr>
        <xdr:cNvGrpSpPr/>
      </xdr:nvGrpSpPr>
      <xdr:grpSpPr>
        <a:xfrm>
          <a:off x="3962400" y="0"/>
          <a:ext cx="2522221" cy="855981"/>
          <a:chOff x="4419600" y="5080"/>
          <a:chExt cx="2522221" cy="777239"/>
        </a:xfrm>
      </xdr:grpSpPr>
      <xdr:sp macro="" textlink="">
        <xdr:nvSpPr>
          <xdr:cNvPr id="7" name="Rectangle 12">
            <a:extLst>
              <a:ext uri="{FF2B5EF4-FFF2-40B4-BE49-F238E27FC236}">
                <a16:creationId xmlns:a16="http://schemas.microsoft.com/office/drawing/2014/main" id="{08CAC055-5B67-5ABD-035A-A704A2D828E2}"/>
              </a:ext>
            </a:extLst>
          </xdr:cNvPr>
          <xdr:cNvSpPr>
            <a:spLocks noChangeArrowheads="1"/>
          </xdr:cNvSpPr>
        </xdr:nvSpPr>
        <xdr:spPr bwMode="auto">
          <a:xfrm>
            <a:off x="5050155" y="229157"/>
            <a:ext cx="636682" cy="5531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16">
            <a:extLst>
              <a:ext uri="{FF2B5EF4-FFF2-40B4-BE49-F238E27FC236}">
                <a16:creationId xmlns:a16="http://schemas.microsoft.com/office/drawing/2014/main" id="{544214C4-AE49-52C7-32B8-F47266F6E010}"/>
              </a:ext>
            </a:extLst>
          </xdr:cNvPr>
          <xdr:cNvSpPr>
            <a:spLocks noChangeArrowheads="1"/>
          </xdr:cNvSpPr>
        </xdr:nvSpPr>
        <xdr:spPr bwMode="auto">
          <a:xfrm>
            <a:off x="5050155" y="5080"/>
            <a:ext cx="643166"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事務長</a:t>
            </a:r>
          </a:p>
        </xdr:txBody>
      </xdr:sp>
      <xdr:sp macro="" textlink="">
        <xdr:nvSpPr>
          <xdr:cNvPr id="9" name="Rectangle 17">
            <a:extLst>
              <a:ext uri="{FF2B5EF4-FFF2-40B4-BE49-F238E27FC236}">
                <a16:creationId xmlns:a16="http://schemas.microsoft.com/office/drawing/2014/main" id="{445E13FE-2F81-9C35-201D-AF54507284F7}"/>
              </a:ext>
            </a:extLst>
          </xdr:cNvPr>
          <xdr:cNvSpPr>
            <a:spLocks noChangeArrowheads="1"/>
          </xdr:cNvSpPr>
        </xdr:nvSpPr>
        <xdr:spPr bwMode="auto">
          <a:xfrm>
            <a:off x="5674404" y="229823"/>
            <a:ext cx="652624"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 name="Rectangle 18">
            <a:extLst>
              <a:ext uri="{FF2B5EF4-FFF2-40B4-BE49-F238E27FC236}">
                <a16:creationId xmlns:a16="http://schemas.microsoft.com/office/drawing/2014/main" id="{1316CAFB-C988-F18F-F92A-AE1046695C71}"/>
              </a:ext>
            </a:extLst>
          </xdr:cNvPr>
          <xdr:cNvSpPr>
            <a:spLocks noChangeArrowheads="1"/>
          </xdr:cNvSpPr>
        </xdr:nvSpPr>
        <xdr:spPr bwMode="auto">
          <a:xfrm>
            <a:off x="5674404" y="5080"/>
            <a:ext cx="652624"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課長</a:t>
            </a:r>
          </a:p>
        </xdr:txBody>
      </xdr:sp>
      <xdr:sp macro="" textlink="">
        <xdr:nvSpPr>
          <xdr:cNvPr id="11" name="Rectangle 19">
            <a:extLst>
              <a:ext uri="{FF2B5EF4-FFF2-40B4-BE49-F238E27FC236}">
                <a16:creationId xmlns:a16="http://schemas.microsoft.com/office/drawing/2014/main" id="{7D069DA7-CF1D-EC48-F983-AA5793196C27}"/>
              </a:ext>
            </a:extLst>
          </xdr:cNvPr>
          <xdr:cNvSpPr>
            <a:spLocks noChangeArrowheads="1"/>
          </xdr:cNvSpPr>
        </xdr:nvSpPr>
        <xdr:spPr bwMode="auto">
          <a:xfrm>
            <a:off x="6327029" y="229823"/>
            <a:ext cx="614792" cy="5524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sp macro="" textlink="">
        <xdr:nvSpPr>
          <xdr:cNvPr id="12" name="Rectangle 20">
            <a:extLst>
              <a:ext uri="{FF2B5EF4-FFF2-40B4-BE49-F238E27FC236}">
                <a16:creationId xmlns:a16="http://schemas.microsoft.com/office/drawing/2014/main" id="{00597F66-6E2F-14EA-DA02-E8EF46333C6E}"/>
              </a:ext>
            </a:extLst>
          </xdr:cNvPr>
          <xdr:cNvSpPr>
            <a:spLocks noChangeArrowheads="1"/>
          </xdr:cNvSpPr>
        </xdr:nvSpPr>
        <xdr:spPr bwMode="auto">
          <a:xfrm>
            <a:off x="6327029" y="5080"/>
            <a:ext cx="614792" cy="23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係</a:t>
            </a:r>
          </a:p>
        </xdr:txBody>
      </xdr:sp>
      <xdr:sp macro="" textlink="">
        <xdr:nvSpPr>
          <xdr:cNvPr id="13" name="Rectangle 12">
            <a:extLst>
              <a:ext uri="{FF2B5EF4-FFF2-40B4-BE49-F238E27FC236}">
                <a16:creationId xmlns:a16="http://schemas.microsoft.com/office/drawing/2014/main" id="{83D3FD42-0B5D-95E2-9616-B101ACBCDC3E}"/>
              </a:ext>
            </a:extLst>
          </xdr:cNvPr>
          <xdr:cNvSpPr>
            <a:spLocks noChangeArrowheads="1"/>
          </xdr:cNvSpPr>
        </xdr:nvSpPr>
        <xdr:spPr bwMode="auto">
          <a:xfrm>
            <a:off x="4419600" y="229157"/>
            <a:ext cx="634150" cy="55316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4" name="Rectangle 16">
            <a:extLst>
              <a:ext uri="{FF2B5EF4-FFF2-40B4-BE49-F238E27FC236}">
                <a16:creationId xmlns:a16="http://schemas.microsoft.com/office/drawing/2014/main" id="{C9FE0B2B-834E-4F1F-222B-BE2E6B4A7DFD}"/>
              </a:ext>
            </a:extLst>
          </xdr:cNvPr>
          <xdr:cNvSpPr>
            <a:spLocks noChangeArrowheads="1"/>
          </xdr:cNvSpPr>
        </xdr:nvSpPr>
        <xdr:spPr bwMode="auto">
          <a:xfrm>
            <a:off x="4419600" y="5080"/>
            <a:ext cx="633087" cy="2375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常務理事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BC29-4C21-4FC4-BC49-FA4E8EE367A3}">
  <dimension ref="A1:T62"/>
  <sheetViews>
    <sheetView tabSelected="1" view="pageBreakPreview" zoomScaleNormal="100" zoomScaleSheetLayoutView="100" workbookViewId="0">
      <selection sqref="A1:H2"/>
    </sheetView>
  </sheetViews>
  <sheetFormatPr defaultColWidth="9" defaultRowHeight="13.2" x14ac:dyDescent="0.2"/>
  <cols>
    <col min="1" max="1" width="3.77734375" style="2" customWidth="1"/>
    <col min="2" max="2" width="5" style="1" customWidth="1"/>
    <col min="3" max="3" width="8.109375" style="2" customWidth="1"/>
    <col min="4" max="4" width="19.6640625" style="2" customWidth="1"/>
    <col min="5" max="5" width="8.6640625" style="2" customWidth="1"/>
    <col min="6" max="6" width="3.6640625" style="7" customWidth="1"/>
    <col min="7" max="7" width="3.109375" style="8" customWidth="1"/>
    <col min="8" max="8" width="2" style="2" customWidth="1"/>
    <col min="9" max="9" width="7.77734375" style="1" customWidth="1"/>
    <col min="10" max="10" width="10.6640625" style="1" customWidth="1"/>
    <col min="11" max="11" width="2.77734375" style="1" customWidth="1"/>
    <col min="12" max="12" width="9.88671875" style="2" customWidth="1"/>
    <col min="13" max="13" width="5.109375" style="1" customWidth="1"/>
    <col min="14" max="14" width="4.33203125" style="2" customWidth="1"/>
    <col min="15" max="15" width="1" customWidth="1"/>
    <col min="19" max="19" width="3.44140625" style="4" customWidth="1"/>
  </cols>
  <sheetData>
    <row r="1" spans="1:19" ht="29.1" customHeight="1" thickTop="1" x14ac:dyDescent="0.2">
      <c r="A1" s="183" t="s">
        <v>0</v>
      </c>
      <c r="B1" s="184"/>
      <c r="C1" s="184"/>
      <c r="D1" s="184"/>
      <c r="E1" s="184"/>
      <c r="F1" s="184"/>
      <c r="G1" s="184"/>
      <c r="H1" s="185"/>
      <c r="Q1" s="3" t="s">
        <v>1</v>
      </c>
    </row>
    <row r="2" spans="1:19" ht="29.1" customHeight="1" thickBot="1" x14ac:dyDescent="0.25">
      <c r="A2" s="186"/>
      <c r="B2" s="187"/>
      <c r="C2" s="187"/>
      <c r="D2" s="187"/>
      <c r="E2" s="187"/>
      <c r="F2" s="187"/>
      <c r="G2" s="187"/>
      <c r="H2" s="188"/>
      <c r="N2" s="5"/>
      <c r="Q2" s="3" t="s">
        <v>2</v>
      </c>
      <c r="R2" s="6"/>
    </row>
    <row r="3" spans="1:19" ht="14.4" customHeight="1" thickTop="1" x14ac:dyDescent="0.2">
      <c r="K3" s="114"/>
      <c r="L3" s="114"/>
      <c r="M3" s="114"/>
      <c r="N3" s="114"/>
      <c r="Q3" s="3" t="s">
        <v>3</v>
      </c>
    </row>
    <row r="4" spans="1:19" ht="29.1" customHeight="1" x14ac:dyDescent="0.2">
      <c r="A4" s="161" t="s">
        <v>4</v>
      </c>
      <c r="B4" s="161"/>
      <c r="C4" s="161"/>
      <c r="D4" s="189" t="s">
        <v>5</v>
      </c>
      <c r="E4" s="189"/>
      <c r="F4" s="189"/>
      <c r="G4" s="189"/>
      <c r="H4" s="103" t="s">
        <v>6</v>
      </c>
      <c r="I4" s="103"/>
      <c r="J4" s="103"/>
      <c r="K4" s="103"/>
      <c r="L4" s="103"/>
      <c r="M4" s="103"/>
      <c r="N4" s="103"/>
      <c r="O4" s="9"/>
      <c r="P4" s="10"/>
      <c r="Q4" s="3" t="s">
        <v>7</v>
      </c>
    </row>
    <row r="5" spans="1:19" ht="13.2" customHeight="1" x14ac:dyDescent="0.2">
      <c r="A5" s="161"/>
      <c r="B5" s="161"/>
      <c r="C5" s="161"/>
      <c r="D5" s="190"/>
      <c r="E5" s="190"/>
      <c r="F5" s="190"/>
      <c r="G5" s="190"/>
      <c r="H5" s="11"/>
      <c r="I5" s="11"/>
      <c r="J5" s="172" t="s">
        <v>8</v>
      </c>
      <c r="K5" s="172"/>
      <c r="L5" s="12" t="s">
        <v>9</v>
      </c>
      <c r="M5" s="172" t="s">
        <v>10</v>
      </c>
      <c r="N5" s="172"/>
      <c r="O5" s="9"/>
      <c r="P5" s="10"/>
    </row>
    <row r="6" spans="1:19" ht="29.1" customHeight="1" x14ac:dyDescent="0.2">
      <c r="A6" s="161" t="s">
        <v>11</v>
      </c>
      <c r="B6" s="161"/>
      <c r="C6" s="161"/>
      <c r="D6" s="179" t="s">
        <v>12</v>
      </c>
      <c r="E6" s="179"/>
      <c r="F6" s="179"/>
      <c r="G6" s="179"/>
      <c r="H6" s="179"/>
      <c r="I6" s="179"/>
      <c r="J6" s="180" t="s">
        <v>13</v>
      </c>
      <c r="K6" s="180"/>
      <c r="L6" s="13"/>
      <c r="M6" s="181"/>
      <c r="N6" s="181"/>
    </row>
    <row r="7" spans="1:19" ht="18" customHeight="1" x14ac:dyDescent="0.2">
      <c r="A7" s="176" t="s">
        <v>14</v>
      </c>
      <c r="B7" s="176"/>
      <c r="C7" s="176"/>
      <c r="D7" s="182"/>
      <c r="E7" s="182"/>
      <c r="F7" s="182"/>
      <c r="G7" s="182"/>
      <c r="H7" s="182"/>
      <c r="I7" s="14"/>
      <c r="J7" s="14"/>
      <c r="K7" s="14"/>
      <c r="L7" s="14"/>
      <c r="M7" s="14"/>
      <c r="R7" s="4"/>
      <c r="S7"/>
    </row>
    <row r="8" spans="1:19" ht="24" customHeight="1" x14ac:dyDescent="0.2">
      <c r="A8" s="172" t="s">
        <v>15</v>
      </c>
      <c r="B8" s="173"/>
      <c r="C8" s="173"/>
      <c r="D8" s="166"/>
      <c r="E8" s="166"/>
      <c r="F8" s="166"/>
      <c r="G8" s="166"/>
      <c r="H8" s="166"/>
      <c r="I8" s="2"/>
      <c r="J8" s="15" t="s">
        <v>16</v>
      </c>
      <c r="K8" s="169"/>
      <c r="L8" s="169"/>
      <c r="M8" s="169"/>
      <c r="N8" s="169"/>
      <c r="R8" s="4"/>
      <c r="S8"/>
    </row>
    <row r="9" spans="1:19" ht="9.9" customHeight="1" x14ac:dyDescent="0.2">
      <c r="B9" s="11"/>
      <c r="D9" s="16"/>
      <c r="E9" s="16"/>
      <c r="F9" s="16"/>
      <c r="G9" s="17"/>
      <c r="H9" s="18"/>
      <c r="I9" s="2"/>
      <c r="J9" s="174" t="s">
        <v>17</v>
      </c>
      <c r="K9" s="175"/>
      <c r="L9" s="175"/>
      <c r="M9" s="175"/>
      <c r="N9" s="175"/>
      <c r="R9" s="4"/>
      <c r="S9"/>
    </row>
    <row r="10" spans="1:19" ht="13.5" customHeight="1" x14ac:dyDescent="0.2">
      <c r="A10" s="176" t="s">
        <v>18</v>
      </c>
      <c r="B10" s="176"/>
      <c r="C10" s="176"/>
      <c r="D10" s="177"/>
      <c r="E10" s="177"/>
      <c r="F10" s="177"/>
      <c r="G10" s="178"/>
      <c r="H10" s="178"/>
      <c r="I10" s="2"/>
      <c r="J10" s="174"/>
      <c r="K10" s="175"/>
      <c r="L10" s="175"/>
      <c r="M10" s="175"/>
      <c r="N10" s="175"/>
      <c r="R10" s="4"/>
      <c r="S10"/>
    </row>
    <row r="11" spans="1:19" ht="24" customHeight="1" x14ac:dyDescent="0.2">
      <c r="A11" s="161" t="s">
        <v>19</v>
      </c>
      <c r="B11" s="161"/>
      <c r="C11" s="161"/>
      <c r="D11" s="166"/>
      <c r="E11" s="166"/>
      <c r="F11" s="166"/>
      <c r="G11" s="166"/>
      <c r="H11" s="166"/>
      <c r="I11" s="2"/>
      <c r="J11" s="157" t="s">
        <v>20</v>
      </c>
      <c r="K11" s="167"/>
      <c r="L11" s="167"/>
      <c r="M11" s="16"/>
      <c r="N11" s="16"/>
      <c r="R11" s="4"/>
      <c r="S11"/>
    </row>
    <row r="12" spans="1:19" ht="5.25" customHeight="1" x14ac:dyDescent="0.2">
      <c r="B12" s="19"/>
      <c r="D12" s="20"/>
      <c r="E12" s="20"/>
      <c r="F12" s="21"/>
      <c r="G12" s="22"/>
      <c r="H12" s="20"/>
      <c r="I12" s="23"/>
      <c r="J12" s="157"/>
      <c r="K12" s="168"/>
      <c r="L12" s="168"/>
      <c r="M12" s="16"/>
      <c r="N12" s="16"/>
      <c r="R12" s="4"/>
      <c r="S12"/>
    </row>
    <row r="13" spans="1:19" ht="21.9" customHeight="1" x14ac:dyDescent="0.2">
      <c r="A13" s="161" t="s">
        <v>21</v>
      </c>
      <c r="B13" s="161"/>
      <c r="C13" s="161"/>
      <c r="D13" s="169" t="s">
        <v>22</v>
      </c>
      <c r="E13" s="169"/>
      <c r="F13" s="24"/>
      <c r="G13" s="170" t="s">
        <v>23</v>
      </c>
      <c r="H13" s="170"/>
      <c r="I13" s="2"/>
      <c r="J13" s="25" t="s">
        <v>24</v>
      </c>
      <c r="K13" s="171"/>
      <c r="L13" s="171"/>
      <c r="M13" s="19"/>
      <c r="R13" s="4"/>
      <c r="S13"/>
    </row>
    <row r="14" spans="1:19" ht="6.75" customHeight="1" x14ac:dyDescent="0.2">
      <c r="A14" s="26"/>
      <c r="B14" s="27"/>
      <c r="C14" s="26"/>
      <c r="D14" s="155" t="s">
        <v>25</v>
      </c>
      <c r="E14" s="20"/>
      <c r="F14" s="21"/>
      <c r="G14" s="22"/>
      <c r="H14" s="20"/>
      <c r="I14" s="2"/>
      <c r="J14" s="157" t="s">
        <v>26</v>
      </c>
      <c r="K14" s="159"/>
      <c r="L14" s="159"/>
      <c r="M14" s="159"/>
      <c r="N14" s="159"/>
      <c r="R14" s="4"/>
      <c r="S14"/>
    </row>
    <row r="15" spans="1:19" ht="13.5" customHeight="1" x14ac:dyDescent="0.2">
      <c r="A15" s="161" t="s">
        <v>27</v>
      </c>
      <c r="B15" s="161"/>
      <c r="C15" s="161"/>
      <c r="D15" s="156"/>
      <c r="E15" s="20"/>
      <c r="F15" s="21"/>
      <c r="G15" s="22"/>
      <c r="H15" s="20"/>
      <c r="I15" s="16"/>
      <c r="J15" s="158"/>
      <c r="K15" s="160"/>
      <c r="L15" s="160"/>
      <c r="M15" s="160"/>
      <c r="N15" s="160"/>
      <c r="R15" s="4"/>
      <c r="S15"/>
    </row>
    <row r="16" spans="1:19" ht="24.75" customHeight="1" x14ac:dyDescent="0.2">
      <c r="A16" s="161"/>
      <c r="B16" s="161"/>
      <c r="C16" s="161"/>
      <c r="D16" s="162"/>
      <c r="E16" s="162"/>
      <c r="F16" s="162"/>
      <c r="G16" s="162"/>
      <c r="H16" s="162"/>
      <c r="I16" s="160"/>
      <c r="J16" s="160"/>
      <c r="K16" s="160"/>
      <c r="L16" s="160"/>
      <c r="M16" s="160"/>
      <c r="N16" s="160"/>
      <c r="R16" s="4"/>
      <c r="S16"/>
    </row>
    <row r="17" spans="1:19" ht="9.9" customHeight="1" x14ac:dyDescent="0.2">
      <c r="B17" s="19"/>
      <c r="D17" s="28"/>
      <c r="E17" s="28"/>
      <c r="F17" s="29"/>
      <c r="G17" s="30"/>
      <c r="H17" s="28"/>
      <c r="I17" s="19"/>
      <c r="J17" s="19"/>
      <c r="K17" s="19"/>
      <c r="L17" s="28"/>
    </row>
    <row r="18" spans="1:19" ht="21.9" customHeight="1" x14ac:dyDescent="0.2">
      <c r="A18" s="19" t="s">
        <v>28</v>
      </c>
      <c r="B18" s="163" t="s">
        <v>29</v>
      </c>
      <c r="C18" s="164"/>
      <c r="D18" s="165"/>
      <c r="E18" s="78">
        <v>45100</v>
      </c>
      <c r="F18" s="31" t="s">
        <v>30</v>
      </c>
      <c r="G18" s="32"/>
      <c r="H18" s="32"/>
      <c r="I18" s="151" t="s">
        <v>31</v>
      </c>
      <c r="J18" s="151"/>
      <c r="K18" s="151"/>
      <c r="L18" s="151"/>
      <c r="M18" s="151"/>
      <c r="N18" s="151"/>
    </row>
    <row r="19" spans="1:19" ht="20.100000000000001" customHeight="1" x14ac:dyDescent="0.2">
      <c r="B19" s="150" t="s">
        <v>32</v>
      </c>
      <c r="C19" s="150"/>
      <c r="D19" s="150"/>
      <c r="E19" s="150"/>
      <c r="F19" s="150"/>
      <c r="G19" s="150"/>
      <c r="H19" s="32"/>
      <c r="I19" s="151" t="s">
        <v>33</v>
      </c>
      <c r="J19" s="151"/>
      <c r="K19" s="151"/>
      <c r="L19" s="151"/>
      <c r="M19" s="151"/>
      <c r="N19" s="151"/>
      <c r="O19" s="33"/>
    </row>
    <row r="20" spans="1:19" ht="15.9" customHeight="1" x14ac:dyDescent="0.2">
      <c r="A20" s="19" t="s">
        <v>34</v>
      </c>
      <c r="B20" s="152" t="s">
        <v>35</v>
      </c>
      <c r="C20" s="86" t="s">
        <v>36</v>
      </c>
      <c r="D20" s="88"/>
      <c r="E20" s="79">
        <v>4400</v>
      </c>
      <c r="F20" s="80" t="s">
        <v>30</v>
      </c>
      <c r="G20" s="34"/>
      <c r="H20" s="35"/>
      <c r="I20" s="140" t="s">
        <v>37</v>
      </c>
      <c r="J20" s="140"/>
      <c r="K20" s="140"/>
      <c r="L20" s="140"/>
      <c r="M20" s="140"/>
      <c r="N20" s="140"/>
      <c r="R20" s="4"/>
      <c r="S20"/>
    </row>
    <row r="21" spans="1:19" ht="15.9" customHeight="1" x14ac:dyDescent="0.2">
      <c r="A21" s="19"/>
      <c r="B21" s="153"/>
      <c r="C21" s="86" t="s">
        <v>38</v>
      </c>
      <c r="D21" s="88"/>
      <c r="E21" s="79">
        <v>4400</v>
      </c>
      <c r="F21" s="80" t="s">
        <v>30</v>
      </c>
      <c r="G21" s="34"/>
      <c r="H21" s="35"/>
      <c r="I21" s="36" t="s">
        <v>39</v>
      </c>
      <c r="J21" s="2"/>
      <c r="K21" s="2"/>
      <c r="M21" s="2"/>
      <c r="R21" s="4"/>
      <c r="S21"/>
    </row>
    <row r="22" spans="1:19" ht="15.9" customHeight="1" x14ac:dyDescent="0.2">
      <c r="A22" s="19"/>
      <c r="B22" s="153"/>
      <c r="C22" s="86" t="s">
        <v>40</v>
      </c>
      <c r="D22" s="88"/>
      <c r="E22" s="79">
        <v>4400</v>
      </c>
      <c r="F22" s="80" t="s">
        <v>30</v>
      </c>
      <c r="G22" s="34"/>
      <c r="H22" s="35"/>
      <c r="I22" s="37" t="s">
        <v>41</v>
      </c>
      <c r="J22" s="2"/>
      <c r="K22" s="2"/>
      <c r="M22" s="2"/>
      <c r="R22" s="4"/>
      <c r="S22"/>
    </row>
    <row r="23" spans="1:19" ht="15.9" customHeight="1" x14ac:dyDescent="0.2">
      <c r="B23" s="154"/>
      <c r="C23" s="86" t="s">
        <v>42</v>
      </c>
      <c r="D23" s="88"/>
      <c r="E23" s="79">
        <v>5500</v>
      </c>
      <c r="F23" s="80" t="s">
        <v>30</v>
      </c>
      <c r="G23" s="34"/>
      <c r="H23" s="35"/>
      <c r="I23" s="38" t="s">
        <v>43</v>
      </c>
      <c r="J23" s="2"/>
      <c r="K23" s="2"/>
      <c r="M23" s="2"/>
      <c r="R23" s="4"/>
      <c r="S23"/>
    </row>
    <row r="24" spans="1:19" ht="15.9" customHeight="1" x14ac:dyDescent="0.2">
      <c r="B24" s="134" t="s">
        <v>44</v>
      </c>
      <c r="C24" s="135"/>
      <c r="D24" s="39" t="s">
        <v>45</v>
      </c>
      <c r="E24" s="79">
        <v>5500</v>
      </c>
      <c r="F24" s="80" t="s">
        <v>30</v>
      </c>
      <c r="G24" s="34"/>
      <c r="H24" s="35"/>
      <c r="I24" s="138" t="s">
        <v>46</v>
      </c>
      <c r="J24" s="138"/>
      <c r="K24" s="138"/>
      <c r="L24" s="138"/>
      <c r="M24" s="138"/>
      <c r="N24" s="138"/>
      <c r="R24" s="4"/>
      <c r="S24"/>
    </row>
    <row r="25" spans="1:19" ht="15.9" customHeight="1" x14ac:dyDescent="0.2">
      <c r="B25" s="136"/>
      <c r="C25" s="137"/>
      <c r="D25" s="39" t="s">
        <v>47</v>
      </c>
      <c r="E25" s="79">
        <v>5500</v>
      </c>
      <c r="F25" s="80" t="s">
        <v>30</v>
      </c>
      <c r="G25" s="34"/>
      <c r="H25" s="35"/>
      <c r="I25" s="139" t="s">
        <v>48</v>
      </c>
      <c r="J25" s="139"/>
      <c r="K25" s="139"/>
      <c r="L25" s="139"/>
      <c r="M25" s="139"/>
      <c r="N25" s="139"/>
    </row>
    <row r="26" spans="1:19" ht="15.9" customHeight="1" x14ac:dyDescent="0.2">
      <c r="B26" s="40" t="s">
        <v>49</v>
      </c>
      <c r="C26" s="41"/>
      <c r="D26" s="42"/>
      <c r="E26" s="81">
        <v>11000</v>
      </c>
      <c r="F26" s="80" t="s">
        <v>30</v>
      </c>
      <c r="G26" s="34"/>
      <c r="H26" s="35"/>
      <c r="I26" s="139" t="s">
        <v>50</v>
      </c>
      <c r="J26" s="139"/>
      <c r="K26" s="139"/>
      <c r="L26" s="139"/>
      <c r="M26" s="139"/>
      <c r="N26" s="139"/>
    </row>
    <row r="27" spans="1:19" ht="15.9" customHeight="1" x14ac:dyDescent="0.2">
      <c r="B27" s="40" t="s">
        <v>51</v>
      </c>
      <c r="C27" s="41"/>
      <c r="D27" s="42"/>
      <c r="E27" s="81">
        <v>11000</v>
      </c>
      <c r="F27" s="80" t="s">
        <v>30</v>
      </c>
      <c r="G27" s="34"/>
      <c r="H27" s="35"/>
      <c r="I27" s="140" t="s">
        <v>52</v>
      </c>
      <c r="J27" s="140"/>
      <c r="K27" s="140"/>
      <c r="L27" s="140"/>
      <c r="M27" s="140"/>
      <c r="N27" s="140"/>
    </row>
    <row r="28" spans="1:19" ht="15.9" customHeight="1" x14ac:dyDescent="0.2">
      <c r="B28" s="40" t="s">
        <v>53</v>
      </c>
      <c r="C28" s="43"/>
      <c r="D28" s="42"/>
      <c r="E28" s="81">
        <v>3300</v>
      </c>
      <c r="F28" s="80" t="s">
        <v>30</v>
      </c>
      <c r="G28" s="34"/>
      <c r="H28" s="35"/>
      <c r="I28" s="44" t="s">
        <v>54</v>
      </c>
    </row>
    <row r="29" spans="1:19" ht="15.9" customHeight="1" x14ac:dyDescent="0.2">
      <c r="B29" s="40" t="s">
        <v>55</v>
      </c>
      <c r="C29" s="41"/>
      <c r="D29" s="42"/>
      <c r="E29" s="81">
        <v>2200</v>
      </c>
      <c r="F29" s="80" t="s">
        <v>30</v>
      </c>
      <c r="G29" s="34"/>
      <c r="H29" s="35"/>
      <c r="I29" s="141" t="s">
        <v>56</v>
      </c>
      <c r="J29" s="142"/>
      <c r="K29" s="123"/>
      <c r="L29" s="146">
        <v>5500</v>
      </c>
      <c r="M29" s="123" t="s">
        <v>30</v>
      </c>
    </row>
    <row r="30" spans="1:19" ht="15.9" customHeight="1" x14ac:dyDescent="0.2">
      <c r="B30" s="148" t="s">
        <v>57</v>
      </c>
      <c r="C30" s="86" t="s">
        <v>58</v>
      </c>
      <c r="D30" s="88"/>
      <c r="E30" s="81">
        <v>1650</v>
      </c>
      <c r="F30" s="80" t="s">
        <v>30</v>
      </c>
      <c r="G30" s="34"/>
      <c r="I30" s="143"/>
      <c r="J30" s="144"/>
      <c r="K30" s="145"/>
      <c r="L30" s="147"/>
      <c r="M30" s="145"/>
      <c r="N30" s="45"/>
    </row>
    <row r="31" spans="1:19" ht="15.9" customHeight="1" x14ac:dyDescent="0.2">
      <c r="B31" s="149"/>
      <c r="C31" s="86" t="s">
        <v>59</v>
      </c>
      <c r="D31" s="88"/>
      <c r="E31" s="81">
        <v>3300</v>
      </c>
      <c r="F31" s="80" t="s">
        <v>30</v>
      </c>
      <c r="G31" s="34"/>
      <c r="I31" s="115" t="s">
        <v>60</v>
      </c>
      <c r="J31" s="116"/>
      <c r="K31" s="117"/>
      <c r="L31" s="121">
        <f>IF(E48-60000&gt;0,E48-60000,0)</f>
        <v>0</v>
      </c>
      <c r="M31" s="123" t="s">
        <v>30</v>
      </c>
      <c r="N31" s="45"/>
    </row>
    <row r="32" spans="1:19" ht="15.9" customHeight="1" thickBot="1" x14ac:dyDescent="0.25">
      <c r="B32" s="40" t="s">
        <v>61</v>
      </c>
      <c r="C32" s="43"/>
      <c r="D32" s="42"/>
      <c r="E32" s="81">
        <v>1650</v>
      </c>
      <c r="F32" s="80" t="s">
        <v>30</v>
      </c>
      <c r="G32" s="34"/>
      <c r="I32" s="118"/>
      <c r="J32" s="119"/>
      <c r="K32" s="120"/>
      <c r="L32" s="122"/>
      <c r="M32" s="124"/>
      <c r="N32" s="16"/>
      <c r="O32" s="46"/>
    </row>
    <row r="33" spans="2:15" ht="15.9" customHeight="1" x14ac:dyDescent="0.2">
      <c r="B33" s="47" t="s">
        <v>62</v>
      </c>
      <c r="C33" s="43" t="s">
        <v>63</v>
      </c>
      <c r="D33" s="42"/>
      <c r="E33" s="79">
        <v>1100</v>
      </c>
      <c r="F33" s="80" t="s">
        <v>30</v>
      </c>
      <c r="G33" s="34"/>
      <c r="I33" s="125" t="s">
        <v>64</v>
      </c>
      <c r="J33" s="126"/>
      <c r="K33" s="127"/>
      <c r="L33" s="130">
        <f>L29+L31</f>
        <v>5500</v>
      </c>
      <c r="M33" s="132" t="s">
        <v>30</v>
      </c>
      <c r="N33" s="16"/>
      <c r="O33" s="46"/>
    </row>
    <row r="34" spans="2:15" ht="15.9" customHeight="1" thickBot="1" x14ac:dyDescent="0.25">
      <c r="B34" s="100" t="s">
        <v>65</v>
      </c>
      <c r="C34" s="48" t="s">
        <v>66</v>
      </c>
      <c r="D34" s="49"/>
      <c r="E34" s="79">
        <v>1650</v>
      </c>
      <c r="F34" s="80" t="s">
        <v>30</v>
      </c>
      <c r="G34" s="34"/>
      <c r="I34" s="128"/>
      <c r="J34" s="129"/>
      <c r="K34" s="124"/>
      <c r="L34" s="131"/>
      <c r="M34" s="133"/>
    </row>
    <row r="35" spans="2:15" ht="15.9" customHeight="1" x14ac:dyDescent="0.2">
      <c r="B35" s="101"/>
      <c r="C35" s="50" t="s">
        <v>67</v>
      </c>
      <c r="D35" s="51"/>
      <c r="E35" s="82">
        <v>1650</v>
      </c>
      <c r="F35" s="80" t="s">
        <v>30</v>
      </c>
      <c r="G35" s="34"/>
      <c r="I35" s="102" t="s">
        <v>68</v>
      </c>
      <c r="J35" s="102"/>
      <c r="K35" s="102"/>
      <c r="L35" s="104">
        <f>E48-L33</f>
        <v>39600</v>
      </c>
      <c r="M35" s="106" t="s">
        <v>30</v>
      </c>
    </row>
    <row r="36" spans="2:15" ht="15.9" customHeight="1" x14ac:dyDescent="0.2">
      <c r="B36" s="101"/>
      <c r="C36" s="50" t="s">
        <v>69</v>
      </c>
      <c r="D36" s="51"/>
      <c r="E36" s="81">
        <v>1650</v>
      </c>
      <c r="F36" s="80" t="s">
        <v>30</v>
      </c>
      <c r="G36" s="34"/>
      <c r="I36" s="103"/>
      <c r="J36" s="103"/>
      <c r="K36" s="103"/>
      <c r="L36" s="105"/>
      <c r="M36" s="107"/>
    </row>
    <row r="37" spans="2:15" ht="15.9" customHeight="1" x14ac:dyDescent="0.2">
      <c r="B37" s="101"/>
      <c r="C37" s="48" t="s">
        <v>70</v>
      </c>
      <c r="D37" s="49"/>
      <c r="E37" s="81">
        <v>1650</v>
      </c>
      <c r="F37" s="80" t="s">
        <v>30</v>
      </c>
      <c r="G37" s="34"/>
      <c r="I37" s="108" t="s">
        <v>71</v>
      </c>
      <c r="J37" s="108"/>
      <c r="K37" s="108"/>
      <c r="L37" s="108"/>
      <c r="M37" s="108"/>
      <c r="N37" s="108"/>
    </row>
    <row r="38" spans="2:15" ht="15.9" customHeight="1" x14ac:dyDescent="0.2">
      <c r="B38" s="101"/>
      <c r="C38" s="48" t="s">
        <v>72</v>
      </c>
      <c r="E38" s="81">
        <v>1650</v>
      </c>
      <c r="F38" s="80" t="s">
        <v>30</v>
      </c>
      <c r="G38" s="34"/>
      <c r="I38" s="109" t="s">
        <v>73</v>
      </c>
      <c r="J38" s="109"/>
      <c r="K38" s="109"/>
      <c r="L38" s="109"/>
      <c r="M38" s="109"/>
      <c r="N38" s="109"/>
    </row>
    <row r="39" spans="2:15" ht="15.9" customHeight="1" x14ac:dyDescent="0.2">
      <c r="B39" s="101"/>
      <c r="C39" s="50" t="s">
        <v>74</v>
      </c>
      <c r="D39" s="51"/>
      <c r="E39" s="81">
        <v>1650</v>
      </c>
      <c r="F39" s="80" t="s">
        <v>30</v>
      </c>
      <c r="G39" s="34"/>
      <c r="I39" s="110"/>
      <c r="J39" s="111"/>
      <c r="K39" s="111"/>
      <c r="L39" s="111"/>
      <c r="M39" s="111"/>
      <c r="N39" s="112"/>
    </row>
    <row r="40" spans="2:15" ht="15.9" customHeight="1" x14ac:dyDescent="0.2">
      <c r="B40" s="101"/>
      <c r="C40" s="87" t="s">
        <v>75</v>
      </c>
      <c r="D40" s="88"/>
      <c r="E40" s="81">
        <v>1650</v>
      </c>
      <c r="F40" s="80" t="s">
        <v>30</v>
      </c>
      <c r="G40" s="34"/>
      <c r="I40" s="113" t="s">
        <v>76</v>
      </c>
      <c r="J40" s="113"/>
      <c r="K40" s="113"/>
      <c r="L40" s="113"/>
      <c r="M40" s="113"/>
      <c r="N40" s="113"/>
    </row>
    <row r="41" spans="2:15" ht="15.9" customHeight="1" x14ac:dyDescent="0.2">
      <c r="B41" s="101"/>
      <c r="C41" s="37" t="s">
        <v>77</v>
      </c>
      <c r="E41" s="81">
        <v>1650</v>
      </c>
      <c r="F41" s="80" t="s">
        <v>30</v>
      </c>
      <c r="G41" s="34"/>
      <c r="H41" s="35"/>
      <c r="I41" s="114" t="s">
        <v>78</v>
      </c>
      <c r="J41" s="114"/>
      <c r="K41" s="114"/>
      <c r="L41" s="114"/>
      <c r="M41" s="114"/>
      <c r="N41" s="114"/>
    </row>
    <row r="42" spans="2:15" ht="15.9" customHeight="1" x14ac:dyDescent="0.2">
      <c r="B42" s="86" t="s">
        <v>79</v>
      </c>
      <c r="C42" s="87"/>
      <c r="D42" s="88"/>
      <c r="E42" s="79">
        <v>4400</v>
      </c>
      <c r="F42" s="80" t="s">
        <v>30</v>
      </c>
      <c r="G42" s="34"/>
      <c r="H42" s="35"/>
      <c r="J42" s="52"/>
      <c r="K42" s="52"/>
      <c r="L42" s="8"/>
      <c r="N42" s="7" t="s">
        <v>80</v>
      </c>
    </row>
    <row r="43" spans="2:15" ht="15.9" customHeight="1" x14ac:dyDescent="0.2">
      <c r="B43" s="89" t="s">
        <v>81</v>
      </c>
      <c r="C43" s="90"/>
      <c r="D43" s="53" t="s">
        <v>82</v>
      </c>
      <c r="E43" s="79">
        <v>24200</v>
      </c>
      <c r="F43" s="80" t="s">
        <v>30</v>
      </c>
      <c r="G43" s="34"/>
      <c r="H43" s="35"/>
      <c r="J43" s="52"/>
      <c r="K43" s="52"/>
      <c r="L43" s="52"/>
      <c r="N43" s="54" t="s">
        <v>83</v>
      </c>
    </row>
    <row r="44" spans="2:15" ht="15.9" customHeight="1" x14ac:dyDescent="0.2">
      <c r="B44" s="91"/>
      <c r="C44" s="92"/>
      <c r="D44" s="53" t="s">
        <v>84</v>
      </c>
      <c r="E44" s="79">
        <v>25300</v>
      </c>
      <c r="F44" s="80" t="s">
        <v>30</v>
      </c>
      <c r="G44" s="34"/>
      <c r="H44" s="35"/>
      <c r="J44" s="52"/>
      <c r="K44" s="52"/>
      <c r="L44" s="52"/>
      <c r="N44" s="55"/>
    </row>
    <row r="45" spans="2:15" ht="15.9" customHeight="1" x14ac:dyDescent="0.2">
      <c r="B45" s="93" t="s">
        <v>85</v>
      </c>
      <c r="C45" s="94"/>
      <c r="D45" s="53" t="s">
        <v>86</v>
      </c>
      <c r="E45" s="79">
        <v>13200</v>
      </c>
      <c r="F45" s="80" t="s">
        <v>30</v>
      </c>
      <c r="G45" s="34"/>
      <c r="H45" s="35"/>
    </row>
    <row r="46" spans="2:15" ht="15.9" customHeight="1" x14ac:dyDescent="0.2">
      <c r="B46" s="93" t="s">
        <v>87</v>
      </c>
      <c r="C46" s="94"/>
      <c r="D46" s="56" t="s">
        <v>88</v>
      </c>
      <c r="E46" s="79">
        <v>7700</v>
      </c>
      <c r="F46" s="80" t="s">
        <v>30</v>
      </c>
      <c r="G46" s="34"/>
      <c r="H46" s="35"/>
    </row>
    <row r="47" spans="2:15" ht="21.75" customHeight="1" x14ac:dyDescent="0.2">
      <c r="B47" s="95" t="s">
        <v>89</v>
      </c>
      <c r="C47" s="96"/>
      <c r="D47" s="97"/>
      <c r="E47" s="98">
        <f>SUMIF(G20:G46,"=○",E20:E46)</f>
        <v>0</v>
      </c>
      <c r="F47" s="99"/>
      <c r="G47" s="57" t="s">
        <v>30</v>
      </c>
      <c r="H47" s="35"/>
    </row>
    <row r="48" spans="2:15" ht="26.25" customHeight="1" x14ac:dyDescent="0.2">
      <c r="B48" s="83" t="s">
        <v>90</v>
      </c>
      <c r="C48" s="83"/>
      <c r="D48" s="83"/>
      <c r="E48" s="84">
        <f>E18+E47</f>
        <v>45100</v>
      </c>
      <c r="F48" s="85"/>
      <c r="G48" s="57" t="s">
        <v>30</v>
      </c>
    </row>
    <row r="49" spans="2:20" ht="7.5" customHeight="1" x14ac:dyDescent="0.2">
      <c r="B49" s="32"/>
    </row>
    <row r="50" spans="2:20" ht="13.5" customHeight="1" x14ac:dyDescent="0.2">
      <c r="C50" s="32"/>
      <c r="D50" s="32"/>
      <c r="E50" s="32"/>
      <c r="F50" s="58"/>
      <c r="G50" s="59"/>
      <c r="H50" s="60"/>
      <c r="I50" s="61"/>
      <c r="J50" s="61"/>
      <c r="K50" s="62"/>
      <c r="M50" s="2"/>
      <c r="P50" s="6"/>
      <c r="R50" s="6"/>
      <c r="S50"/>
      <c r="T50" s="4"/>
    </row>
    <row r="51" spans="2:20" ht="11.25" customHeight="1" x14ac:dyDescent="0.2">
      <c r="I51" s="63"/>
      <c r="J51" s="63"/>
      <c r="L51" s="64"/>
      <c r="M51" s="64"/>
      <c r="N51" s="64"/>
      <c r="O51" s="6"/>
      <c r="P51" s="6"/>
    </row>
    <row r="52" spans="2:20" ht="17.25" customHeight="1" x14ac:dyDescent="0.2">
      <c r="C52" s="65"/>
      <c r="L52" s="64"/>
      <c r="M52" s="64"/>
      <c r="N52" s="64"/>
      <c r="O52" s="6"/>
      <c r="P52" s="6"/>
      <c r="Q52" s="6"/>
    </row>
    <row r="53" spans="2:20" ht="14.25" customHeight="1" x14ac:dyDescent="0.2">
      <c r="C53" s="65"/>
      <c r="E53" s="66"/>
      <c r="L53" s="64"/>
      <c r="M53" s="64"/>
      <c r="N53" s="64"/>
      <c r="O53" s="67"/>
      <c r="P53" s="68"/>
      <c r="Q53" s="6"/>
    </row>
    <row r="54" spans="2:20" ht="13.5" customHeight="1" x14ac:dyDescent="0.2">
      <c r="C54" s="69"/>
      <c r="E54" s="52"/>
      <c r="K54" s="70"/>
      <c r="L54" s="64"/>
      <c r="M54" s="64"/>
      <c r="N54" s="64"/>
      <c r="O54" s="71"/>
      <c r="P54" s="72"/>
      <c r="Q54" s="6"/>
    </row>
    <row r="55" spans="2:20" ht="13.5" customHeight="1" x14ac:dyDescent="0.2">
      <c r="C55" s="73"/>
      <c r="K55" s="74"/>
      <c r="L55" s="75"/>
      <c r="M55" s="76"/>
      <c r="N55" s="75"/>
      <c r="O55" s="71"/>
      <c r="P55" s="71"/>
      <c r="Q55" s="68"/>
    </row>
    <row r="56" spans="2:20" ht="13.5" customHeight="1" x14ac:dyDescent="0.2">
      <c r="C56" s="73"/>
      <c r="K56" s="74"/>
      <c r="N56" s="75"/>
      <c r="O56" s="71"/>
      <c r="P56" s="71"/>
      <c r="Q56" s="72"/>
    </row>
    <row r="57" spans="2:20" ht="14.25" customHeight="1" x14ac:dyDescent="0.2">
      <c r="F57" s="77"/>
      <c r="G57" s="77"/>
      <c r="H57" s="77"/>
      <c r="I57" s="77"/>
      <c r="J57" s="77"/>
      <c r="L57" s="64"/>
      <c r="M57" s="64"/>
      <c r="N57" s="64"/>
      <c r="Q57" s="71"/>
      <c r="S57"/>
      <c r="T57" s="4"/>
    </row>
    <row r="58" spans="2:20" ht="14.25" customHeight="1" x14ac:dyDescent="0.2">
      <c r="F58" s="77"/>
      <c r="G58" s="77"/>
      <c r="H58" s="77"/>
      <c r="I58" s="77"/>
      <c r="J58" s="77"/>
      <c r="L58" s="64"/>
      <c r="M58" s="64"/>
      <c r="N58" s="64"/>
      <c r="Q58" s="71"/>
      <c r="S58"/>
      <c r="T58" s="4"/>
    </row>
    <row r="59" spans="2:20" ht="14.25" customHeight="1" x14ac:dyDescent="0.2">
      <c r="F59" s="77"/>
      <c r="G59" s="77"/>
      <c r="H59" s="77"/>
      <c r="I59" s="77"/>
      <c r="J59" s="77"/>
      <c r="L59" s="64"/>
      <c r="M59" s="64"/>
      <c r="N59" s="64"/>
      <c r="S59"/>
      <c r="T59" s="4"/>
    </row>
    <row r="60" spans="2:20" ht="13.5" customHeight="1" x14ac:dyDescent="0.2">
      <c r="K60" s="74"/>
      <c r="L60" s="75"/>
      <c r="M60" s="76"/>
      <c r="N60" s="75"/>
      <c r="O60" s="71"/>
      <c r="P60" s="71"/>
    </row>
    <row r="62" spans="2:20" x14ac:dyDescent="0.2">
      <c r="Q62" s="71"/>
    </row>
  </sheetData>
  <sheetProtection algorithmName="SHA-512" hashValue="e756C4yXRXg7aKW8UM2yDgUXog/zO+x795ryN0MleCoSn7ou0qwhoptnS/cff4ukN+KoFg87Y4SfdHcXuG4DFg==" saltValue="C9yK6YJmaDfJZOpoonTrGw==" spinCount="100000" sheet="1" objects="1" scenarios="1"/>
  <protectedRanges>
    <protectedRange sqref="K9:N10" name="範囲16"/>
    <protectedRange sqref="D16:N16" name="範囲14"/>
    <protectedRange sqref="L6" name="範囲12"/>
    <protectedRange sqref="D6" name="範囲1_1"/>
    <protectedRange sqref="M6" name="範囲6_1"/>
    <protectedRange sqref="G20:G46" name="範囲10_1"/>
    <protectedRange sqref="D7:H11" name="範囲2_2"/>
    <protectedRange sqref="D13:F13" name="範囲3_2"/>
    <protectedRange sqref="K8:M10" name="範囲7_2"/>
    <protectedRange sqref="D16" name="範囲5_2"/>
    <protectedRange sqref="D14" name="範囲4_2"/>
    <protectedRange sqref="K13" name="範囲10"/>
    <protectedRange sqref="K11" name="範囲9"/>
    <protectedRange sqref="K14" name="範囲11"/>
    <protectedRange sqref="M6:N6" name="範囲13"/>
    <protectedRange sqref="K14:N15" name="範囲15"/>
  </protectedRanges>
  <mergeCells count="78">
    <mergeCell ref="A1:H2"/>
    <mergeCell ref="K3:N3"/>
    <mergeCell ref="A4:C5"/>
    <mergeCell ref="D4:G5"/>
    <mergeCell ref="H4:N4"/>
    <mergeCell ref="J5:K5"/>
    <mergeCell ref="M5:N5"/>
    <mergeCell ref="A6:C6"/>
    <mergeCell ref="D6:I6"/>
    <mergeCell ref="J6:K6"/>
    <mergeCell ref="M6:N6"/>
    <mergeCell ref="A7:C7"/>
    <mergeCell ref="D7:H7"/>
    <mergeCell ref="A8:C8"/>
    <mergeCell ref="D8:H8"/>
    <mergeCell ref="K8:N8"/>
    <mergeCell ref="J9:J10"/>
    <mergeCell ref="K9:N10"/>
    <mergeCell ref="A10:C10"/>
    <mergeCell ref="D10:H10"/>
    <mergeCell ref="B18:D18"/>
    <mergeCell ref="I18:N18"/>
    <mergeCell ref="A11:C11"/>
    <mergeCell ref="D11:H11"/>
    <mergeCell ref="J11:J12"/>
    <mergeCell ref="K11:L12"/>
    <mergeCell ref="A13:C13"/>
    <mergeCell ref="D13:E13"/>
    <mergeCell ref="G13:H13"/>
    <mergeCell ref="K13:L13"/>
    <mergeCell ref="D14:D15"/>
    <mergeCell ref="J14:J15"/>
    <mergeCell ref="K14:N15"/>
    <mergeCell ref="A15:C16"/>
    <mergeCell ref="D16:N16"/>
    <mergeCell ref="B19:G19"/>
    <mergeCell ref="I19:N19"/>
    <mergeCell ref="B20:B23"/>
    <mergeCell ref="C20:D20"/>
    <mergeCell ref="I20:N20"/>
    <mergeCell ref="C21:D21"/>
    <mergeCell ref="C22:D22"/>
    <mergeCell ref="C23:D23"/>
    <mergeCell ref="I29:K30"/>
    <mergeCell ref="L29:L30"/>
    <mergeCell ref="M29:M30"/>
    <mergeCell ref="B30:B31"/>
    <mergeCell ref="C30:D30"/>
    <mergeCell ref="B24:C25"/>
    <mergeCell ref="I24:N24"/>
    <mergeCell ref="I25:N25"/>
    <mergeCell ref="I26:N26"/>
    <mergeCell ref="I27:N27"/>
    <mergeCell ref="C31:D31"/>
    <mergeCell ref="I31:K32"/>
    <mergeCell ref="L31:L32"/>
    <mergeCell ref="M31:M32"/>
    <mergeCell ref="I33:K34"/>
    <mergeCell ref="L33:L34"/>
    <mergeCell ref="M33:M34"/>
    <mergeCell ref="B34:B41"/>
    <mergeCell ref="I35:K36"/>
    <mergeCell ref="L35:L36"/>
    <mergeCell ref="M35:M36"/>
    <mergeCell ref="I37:N37"/>
    <mergeCell ref="I38:N38"/>
    <mergeCell ref="I39:N39"/>
    <mergeCell ref="C40:D40"/>
    <mergeCell ref="I40:N40"/>
    <mergeCell ref="I41:N41"/>
    <mergeCell ref="B48:D48"/>
    <mergeCell ref="E48:F48"/>
    <mergeCell ref="B42:D42"/>
    <mergeCell ref="B43:C44"/>
    <mergeCell ref="B45:C45"/>
    <mergeCell ref="B46:C46"/>
    <mergeCell ref="B47:D47"/>
    <mergeCell ref="E47:F47"/>
  </mergeCells>
  <phoneticPr fontId="4"/>
  <dataValidations count="5">
    <dataValidation type="list" allowBlank="1" showInputMessage="1" showErrorMessage="1" sqref="J6:K6" xr:uid="{C3D064BE-573D-4B59-A11C-11C0446EA5C6}">
      <formula1>$Q$1:$Q$4</formula1>
    </dataValidation>
    <dataValidation imeMode="fullKatakana" allowBlank="1" showInputMessage="1" showErrorMessage="1" sqref="D7:F7 D10:F10" xr:uid="{594558F7-B237-4ED6-95FA-8C88FABE4EA0}"/>
    <dataValidation imeMode="fullAlpha" allowBlank="1" showInputMessage="1" showErrorMessage="1" sqref="K9 D14:D15 J14" xr:uid="{2E753040-F54C-459B-BC3F-103328A90FCE}"/>
    <dataValidation type="list" allowBlank="1" showInputMessage="1" showErrorMessage="1" sqref="G20:G46" xr:uid="{740D0406-1EE3-4843-B2FF-47B4075E7269}">
      <formula1>"○"</formula1>
    </dataValidation>
    <dataValidation imeMode="hiragana" allowBlank="1" showInputMessage="1" showErrorMessage="1" sqref="D8:H8 D11:H11 D16:N16 K8:N8 K11:L13" xr:uid="{1393AA7F-ED5A-4AE0-AE3E-2CC9FC5AF046}"/>
  </dataValidations>
  <printOptions horizontalCentered="1" verticalCentered="1"/>
  <pageMargins left="0.24" right="0" top="0.28999999999999998" bottom="0.22" header="0.28999999999999998" footer="0.24"/>
  <pageSetup paperSize="9" scale="97" orientation="portrait" r:id="rId1"/>
  <headerFooter alignWithMargins="0">
    <oddHeader xml:space="preserve">&amp;C
</oddHeader>
  </headerFooter>
  <rowBreaks count="1" manualBreakCount="1">
    <brk id="4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2025_人間ドック</vt:lpstr>
      <vt:lpstr>'2025_人間ドック'!Print_Area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万里</dc:creator>
  <cp:lastModifiedBy>松原　万里</cp:lastModifiedBy>
  <dcterms:created xsi:type="dcterms:W3CDTF">2025-03-25T03:16:40Z</dcterms:created>
  <dcterms:modified xsi:type="dcterms:W3CDTF">2025-03-27T06:48:25Z</dcterms:modified>
</cp:coreProperties>
</file>