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0BE15CCF-55FF-43F3-A32A-DE35C4F77675}" xr6:coauthVersionLast="47" xr6:coauthVersionMax="47" xr10:uidLastSave="{00000000-0000-0000-0000-000000000000}"/>
  <bookViews>
    <workbookView xWindow="-108" yWindow="-108" windowWidth="23256" windowHeight="12720" xr2:uid="{DC20CE6D-4B2E-4993-AAD3-8FC7A236CDF6}"/>
  </bookViews>
  <sheets>
    <sheet name="2025_人間ドック" sheetId="1" r:id="rId1"/>
  </sheets>
  <definedNames>
    <definedName name="_xlnm.Print_Area" localSheetId="0">'2025_人間ドック'!$A$1:$P$59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1" i="1"/>
  <c r="M41" i="1" l="1"/>
  <c r="M43" i="1" s="1"/>
  <c r="M45" i="1" s="1"/>
</calcChain>
</file>

<file path=xl/sharedStrings.xml><?xml version="1.0" encoding="utf-8"?>
<sst xmlns="http://schemas.openxmlformats.org/spreadsheetml/2006/main" count="137" uniqueCount="101">
  <si>
    <r>
      <t>日本テレビ放送網健康保険組合　　　　　　人間ドック検査　申込書　</t>
    </r>
    <r>
      <rPr>
        <u/>
        <sz val="10"/>
        <rFont val="ＭＳ Ｐゴシック"/>
        <family val="3"/>
        <charset val="128"/>
      </rPr>
      <t>2025年度</t>
    </r>
    <rPh sb="20" eb="22">
      <t>ニンゲン</t>
    </rPh>
    <rPh sb="25" eb="27">
      <t>ケンサ</t>
    </rPh>
    <rPh sb="28" eb="30">
      <t>モウシコミ</t>
    </rPh>
    <rPh sb="30" eb="31">
      <t>ショ</t>
    </rPh>
    <rPh sb="36" eb="37">
      <t>ネン</t>
    </rPh>
    <rPh sb="37" eb="38">
      <t>ド</t>
    </rPh>
    <phoneticPr fontId="4"/>
  </si>
  <si>
    <t xml:space="preserve"> 8401-</t>
    <phoneticPr fontId="4"/>
  </si>
  <si>
    <t xml:space="preserve"> 8402-</t>
    <phoneticPr fontId="4"/>
  </si>
  <si>
    <t xml:space="preserve"> 8403-</t>
    <phoneticPr fontId="4"/>
  </si>
  <si>
    <t>受診機関名</t>
    <rPh sb="0" eb="2">
      <t>ジュシン</t>
    </rPh>
    <rPh sb="2" eb="4">
      <t>キカン</t>
    </rPh>
    <rPh sb="4" eb="5">
      <t>メイ</t>
    </rPh>
    <phoneticPr fontId="4"/>
  </si>
  <si>
    <t>帝京大学医学部附属</t>
    <rPh sb="0" eb="2">
      <t>テイキョウ</t>
    </rPh>
    <rPh sb="2" eb="4">
      <t>ダイガク</t>
    </rPh>
    <rPh sb="4" eb="6">
      <t>イガク</t>
    </rPh>
    <rPh sb="6" eb="7">
      <t>ブ</t>
    </rPh>
    <rPh sb="7" eb="9">
      <t>フゾク</t>
    </rPh>
    <phoneticPr fontId="4"/>
  </si>
  <si>
    <r>
      <t>【受診日】
月～土</t>
    </r>
    <r>
      <rPr>
        <sz val="9"/>
        <rFont val="ＭＳ Ｐゴシック"/>
        <family val="3"/>
        <charset val="128"/>
      </rPr>
      <t>　　　</t>
    </r>
    <r>
      <rPr>
        <sz val="11"/>
        <rFont val="ＭＳ Ｐゴシック"/>
        <family val="3"/>
        <charset val="128"/>
      </rPr>
      <t>　　　　　　　</t>
    </r>
    <rPh sb="8" eb="9">
      <t>ツチ</t>
    </rPh>
    <phoneticPr fontId="4"/>
  </si>
  <si>
    <t>受診者の記号</t>
    <rPh sb="0" eb="3">
      <t>ジュシンシャ</t>
    </rPh>
    <rPh sb="4" eb="6">
      <t>キゴウ</t>
    </rPh>
    <phoneticPr fontId="4"/>
  </si>
  <si>
    <t>番号</t>
    <rPh sb="0" eb="2">
      <t>バンゴウ</t>
    </rPh>
    <phoneticPr fontId="4"/>
  </si>
  <si>
    <t>枝番</t>
    <rPh sb="0" eb="2">
      <t>エダバン</t>
    </rPh>
    <phoneticPr fontId="4"/>
  </si>
  <si>
    <t xml:space="preserve"> 200-</t>
    <phoneticPr fontId="4"/>
  </si>
  <si>
    <t>新宿クリニック</t>
    <rPh sb="0" eb="2">
      <t>シンジュク</t>
    </rPh>
    <phoneticPr fontId="4"/>
  </si>
  <si>
    <t xml:space="preserve"> 8401-</t>
  </si>
  <si>
    <t>受診日</t>
    <rPh sb="0" eb="2">
      <t>ジュシン</t>
    </rPh>
    <rPh sb="2" eb="3">
      <t>ビ</t>
    </rPh>
    <phoneticPr fontId="4"/>
  </si>
  <si>
    <t xml:space="preserve">　　　　年　　月　　　日　（　　） </t>
    <rPh sb="4" eb="5">
      <t>ネン</t>
    </rPh>
    <rPh sb="7" eb="8">
      <t>ガツ</t>
    </rPh>
    <rPh sb="11" eb="12">
      <t>ヒ</t>
    </rPh>
    <phoneticPr fontId="4"/>
  </si>
  <si>
    <t>受付　8：00／8：30</t>
    <phoneticPr fontId="4"/>
  </si>
  <si>
    <t>所属名</t>
    <rPh sb="0" eb="2">
      <t>ショゾク</t>
    </rPh>
    <rPh sb="2" eb="3">
      <t>メイ</t>
    </rPh>
    <phoneticPr fontId="4"/>
  </si>
  <si>
    <t>ﾌﾘｶﾞﾅ</t>
    <phoneticPr fontId="4"/>
  </si>
  <si>
    <t>社員名
（被保険者）</t>
    <rPh sb="0" eb="2">
      <t>シャイン</t>
    </rPh>
    <rPh sb="2" eb="3">
      <t>メイ</t>
    </rPh>
    <phoneticPr fontId="4"/>
  </si>
  <si>
    <t>職場TEL</t>
    <rPh sb="0" eb="2">
      <t>ショクバ</t>
    </rPh>
    <phoneticPr fontId="4"/>
  </si>
  <si>
    <t>続　柄</t>
    <rPh sb="0" eb="1">
      <t>ゾク</t>
    </rPh>
    <rPh sb="2" eb="3">
      <t>エ</t>
    </rPh>
    <phoneticPr fontId="4"/>
  </si>
  <si>
    <t>受診者名</t>
    <rPh sb="0" eb="3">
      <t>ジュシンシャ</t>
    </rPh>
    <rPh sb="3" eb="4">
      <t>メイ</t>
    </rPh>
    <phoneticPr fontId="4"/>
  </si>
  <si>
    <t>性　別</t>
    <rPh sb="0" eb="1">
      <t>セイ</t>
    </rPh>
    <rPh sb="2" eb="3">
      <t>ベツ</t>
    </rPh>
    <phoneticPr fontId="4"/>
  </si>
  <si>
    <t xml:space="preserve">  </t>
    <phoneticPr fontId="4"/>
  </si>
  <si>
    <t>生年月日</t>
    <rPh sb="0" eb="2">
      <t>セイネン</t>
    </rPh>
    <rPh sb="2" eb="4">
      <t>ガッピ</t>
    </rPh>
    <phoneticPr fontId="4"/>
  </si>
  <si>
    <t>S・H　　　年　　　月　　　日</t>
    <rPh sb="6" eb="7">
      <t>ネン</t>
    </rPh>
    <rPh sb="10" eb="11">
      <t>ツキ</t>
    </rPh>
    <rPh sb="14" eb="15">
      <t>ヒ</t>
    </rPh>
    <phoneticPr fontId="4"/>
  </si>
  <si>
    <t>歳</t>
    <phoneticPr fontId="4"/>
  </si>
  <si>
    <t>自宅TEL</t>
    <rPh sb="0" eb="2">
      <t>ジタク</t>
    </rPh>
    <phoneticPr fontId="4"/>
  </si>
  <si>
    <t>〒</t>
    <phoneticPr fontId="4"/>
  </si>
  <si>
    <t>受診者住所</t>
    <rPh sb="0" eb="3">
      <t>ジュシンシャ</t>
    </rPh>
    <rPh sb="3" eb="5">
      <t>ジュウショ</t>
    </rPh>
    <phoneticPr fontId="4"/>
  </si>
  <si>
    <t>【基本検査】  いずれかに ○を付けてください。</t>
    <rPh sb="1" eb="3">
      <t>キホン</t>
    </rPh>
    <phoneticPr fontId="4"/>
  </si>
  <si>
    <t>A</t>
    <phoneticPr fontId="4"/>
  </si>
  <si>
    <t>人間ドック
基本料金</t>
    <rPh sb="0" eb="2">
      <t>ニンゲン</t>
    </rPh>
    <rPh sb="6" eb="8">
      <t>キホン</t>
    </rPh>
    <rPh sb="8" eb="10">
      <t>リョウキン</t>
    </rPh>
    <phoneticPr fontId="4"/>
  </si>
  <si>
    <t>胃内視鏡検査（ 経口 ・ 経鼻 ）</t>
    <rPh sb="0" eb="1">
      <t>イ</t>
    </rPh>
    <rPh sb="1" eb="4">
      <t>ナイシキョウ</t>
    </rPh>
    <rPh sb="4" eb="6">
      <t>ケンサ</t>
    </rPh>
    <rPh sb="8" eb="10">
      <t>ケイコウ</t>
    </rPh>
    <rPh sb="13" eb="15">
      <t>ケイビ</t>
    </rPh>
    <phoneticPr fontId="4"/>
  </si>
  <si>
    <t>円</t>
    <rPh sb="0" eb="1">
      <t>エン</t>
    </rPh>
    <phoneticPr fontId="4"/>
  </si>
  <si>
    <t>※胃内視鏡検査をご希望の場合は経口・経鼻の</t>
    <rPh sb="1" eb="2">
      <t>イ</t>
    </rPh>
    <rPh sb="2" eb="5">
      <t>ナイシキョウ</t>
    </rPh>
    <rPh sb="5" eb="7">
      <t>ケンサ</t>
    </rPh>
    <rPh sb="9" eb="11">
      <t>キボウ</t>
    </rPh>
    <rPh sb="12" eb="14">
      <t>バアイ</t>
    </rPh>
    <rPh sb="15" eb="17">
      <t>ケイコウ</t>
    </rPh>
    <rPh sb="18" eb="20">
      <t>ケイビ</t>
    </rPh>
    <phoneticPr fontId="4"/>
  </si>
  <si>
    <t>胃X線検査</t>
    <rPh sb="0" eb="1">
      <t>イ</t>
    </rPh>
    <rPh sb="2" eb="3">
      <t>セン</t>
    </rPh>
    <rPh sb="3" eb="5">
      <t>ケンサ</t>
    </rPh>
    <phoneticPr fontId="4"/>
  </si>
  <si>
    <t>　 いずれかをご選択ください。</t>
    <rPh sb="8" eb="10">
      <t>センタク</t>
    </rPh>
    <phoneticPr fontId="4"/>
  </si>
  <si>
    <t>【対象オプション検査】  希望する検査に ○を付けてください。</t>
    <phoneticPr fontId="4"/>
  </si>
  <si>
    <t>B</t>
    <phoneticPr fontId="4"/>
  </si>
  <si>
    <t>婦人科</t>
    <rPh sb="0" eb="3">
      <t>フジンカ</t>
    </rPh>
    <phoneticPr fontId="4"/>
  </si>
  <si>
    <t xml:space="preserve"> 子宮頸がん検査　※1、2</t>
    <rPh sb="1" eb="3">
      <t>シキュウ</t>
    </rPh>
    <rPh sb="3" eb="4">
      <t>ケイ</t>
    </rPh>
    <rPh sb="6" eb="8">
      <t>ケンサ</t>
    </rPh>
    <phoneticPr fontId="4"/>
  </si>
  <si>
    <t>※HBｓ抗原・HCV抗体は基本検査に含まれます。</t>
    <rPh sb="4" eb="6">
      <t>コウゲン</t>
    </rPh>
    <rPh sb="10" eb="12">
      <t>コウタイ</t>
    </rPh>
    <rPh sb="13" eb="15">
      <t>キホン</t>
    </rPh>
    <rPh sb="15" eb="17">
      <t>ケンサ</t>
    </rPh>
    <rPh sb="18" eb="19">
      <t>フク</t>
    </rPh>
    <phoneticPr fontId="4"/>
  </si>
  <si>
    <t xml:space="preserve"> マンモグラフィ</t>
    <phoneticPr fontId="4"/>
  </si>
  <si>
    <t>※1…子宮頸がん検査（内診・子宮頸部細胞診）</t>
    <rPh sb="3" eb="5">
      <t>シキュウ</t>
    </rPh>
    <rPh sb="5" eb="6">
      <t>ケイ</t>
    </rPh>
    <rPh sb="8" eb="10">
      <t>ケンサ</t>
    </rPh>
    <rPh sb="11" eb="13">
      <t>ナイシン</t>
    </rPh>
    <rPh sb="14" eb="16">
      <t>シキュウ</t>
    </rPh>
    <rPh sb="16" eb="18">
      <t>ケイブ</t>
    </rPh>
    <rPh sb="18" eb="21">
      <t>サイボウシン</t>
    </rPh>
    <phoneticPr fontId="4"/>
  </si>
  <si>
    <t xml:space="preserve"> 乳房超音波</t>
    <rPh sb="1" eb="3">
      <t>ニュウボウ</t>
    </rPh>
    <rPh sb="3" eb="6">
      <t>チョウオンパ</t>
    </rPh>
    <phoneticPr fontId="4"/>
  </si>
  <si>
    <t>※2…火・水・金は午前及び午後受診可</t>
    <rPh sb="3" eb="4">
      <t>ヒ</t>
    </rPh>
    <rPh sb="5" eb="6">
      <t>スイ</t>
    </rPh>
    <rPh sb="7" eb="8">
      <t>キン</t>
    </rPh>
    <rPh sb="9" eb="11">
      <t>ゴゼン</t>
    </rPh>
    <rPh sb="11" eb="12">
      <t>オヨ</t>
    </rPh>
    <rPh sb="13" eb="15">
      <t>ゴゴ</t>
    </rPh>
    <rPh sb="15" eb="17">
      <t>ジュシン</t>
    </rPh>
    <rPh sb="17" eb="18">
      <t>カ</t>
    </rPh>
    <phoneticPr fontId="4"/>
  </si>
  <si>
    <t xml:space="preserve"> 経膣超音波　※2</t>
    <rPh sb="1" eb="2">
      <t>キョウ</t>
    </rPh>
    <rPh sb="2" eb="3">
      <t>チツ</t>
    </rPh>
    <rPh sb="3" eb="6">
      <t>チョウオンパ</t>
    </rPh>
    <phoneticPr fontId="4"/>
  </si>
  <si>
    <t>　 　　 月・木・土は午前のみ受診可</t>
    <rPh sb="5" eb="6">
      <t>ツキ</t>
    </rPh>
    <rPh sb="7" eb="8">
      <t>モク</t>
    </rPh>
    <rPh sb="9" eb="10">
      <t>ツチ</t>
    </rPh>
    <rPh sb="11" eb="13">
      <t>ゴゼン</t>
    </rPh>
    <rPh sb="15" eb="17">
      <t>ジュシン</t>
    </rPh>
    <rPh sb="17" eb="18">
      <t>カ</t>
    </rPh>
    <phoneticPr fontId="4"/>
  </si>
  <si>
    <t xml:space="preserve"> 子宮体がん検査</t>
    <rPh sb="1" eb="3">
      <t>シキュウ</t>
    </rPh>
    <rPh sb="6" eb="8">
      <t>ケンサ</t>
    </rPh>
    <phoneticPr fontId="4"/>
  </si>
  <si>
    <t>※3…女性ホルモン検査</t>
    <rPh sb="3" eb="5">
      <t>ジョセイ</t>
    </rPh>
    <rPh sb="9" eb="11">
      <t>ケンサ</t>
    </rPh>
    <phoneticPr fontId="4"/>
  </si>
  <si>
    <r>
      <t xml:space="preserve"> </t>
    </r>
    <r>
      <rPr>
        <sz val="11"/>
        <rFont val="ＭＳ Ｐゴシック"/>
        <family val="3"/>
        <charset val="128"/>
      </rPr>
      <t>HPV　</t>
    </r>
    <r>
      <rPr>
        <sz val="9"/>
        <rFont val="ＭＳ Ｐゴシック"/>
        <family val="3"/>
        <charset val="128"/>
      </rPr>
      <t>※子宮頸がん検査必須</t>
    </r>
    <rPh sb="6" eb="8">
      <t>シキュウ</t>
    </rPh>
    <rPh sb="8" eb="9">
      <t>ケイ</t>
    </rPh>
    <rPh sb="11" eb="13">
      <t>ケンサ</t>
    </rPh>
    <rPh sb="13" eb="15">
      <t>ヒッス</t>
    </rPh>
    <phoneticPr fontId="4"/>
  </si>
  <si>
    <t>　　（LH、FSH、エストラジオール、プロラクチン、TSH）</t>
    <phoneticPr fontId="4"/>
  </si>
  <si>
    <t xml:space="preserve"> 女性ホルモン検査（血液検査）　※3</t>
    <rPh sb="1" eb="3">
      <t>ジョセイ</t>
    </rPh>
    <rPh sb="7" eb="9">
      <t>ケンサ</t>
    </rPh>
    <rPh sb="10" eb="12">
      <t>ケツエキ</t>
    </rPh>
    <rPh sb="12" eb="14">
      <t>ケンサ</t>
    </rPh>
    <phoneticPr fontId="4"/>
  </si>
  <si>
    <t>※4…男性５種（胃、肺、大腸、すい臓、前立腺がん）</t>
    <phoneticPr fontId="4"/>
  </si>
  <si>
    <t>消化器</t>
    <rPh sb="0" eb="3">
      <t>ショウカキ</t>
    </rPh>
    <phoneticPr fontId="4"/>
  </si>
  <si>
    <t xml:space="preserve"> 胃内視鏡検査時鎮静剤</t>
    <rPh sb="1" eb="2">
      <t>イ</t>
    </rPh>
    <rPh sb="2" eb="5">
      <t>ナイシキョウ</t>
    </rPh>
    <rPh sb="5" eb="7">
      <t>ケンサ</t>
    </rPh>
    <rPh sb="7" eb="8">
      <t>ジ</t>
    </rPh>
    <rPh sb="8" eb="11">
      <t>チンセイザイ</t>
    </rPh>
    <phoneticPr fontId="4"/>
  </si>
  <si>
    <t>※5…女性６種（胃、肺、大腸、すい臓、乳、子宮・卵巣がん）</t>
    <rPh sb="3" eb="5">
      <t>ジョセイ</t>
    </rPh>
    <rPh sb="6" eb="7">
      <t>シュ</t>
    </rPh>
    <phoneticPr fontId="4"/>
  </si>
  <si>
    <t xml:space="preserve"> 大腸内視鏡検査　（別日）</t>
    <rPh sb="1" eb="3">
      <t>ダイチョウ</t>
    </rPh>
    <rPh sb="3" eb="6">
      <t>ナイシキョウ</t>
    </rPh>
    <rPh sb="6" eb="8">
      <t>ケンサ</t>
    </rPh>
    <rPh sb="10" eb="11">
      <t>ベツ</t>
    </rPh>
    <rPh sb="11" eb="12">
      <t>ビ</t>
    </rPh>
    <phoneticPr fontId="4"/>
  </si>
  <si>
    <t xml:space="preserve"> 大腸3D-CT検査　（別日）</t>
    <rPh sb="1" eb="3">
      <t>ダイチョウ</t>
    </rPh>
    <rPh sb="8" eb="10">
      <t>ケンサ</t>
    </rPh>
    <rPh sb="12" eb="13">
      <t>ベツ</t>
    </rPh>
    <rPh sb="13" eb="14">
      <t>ビ</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</si>
  <si>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</si>
  <si>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 xml:space="preserve"> ピロリ菌（抗体）&lt;血液検査&gt;</t>
    <rPh sb="4" eb="5">
      <t>キン</t>
    </rPh>
    <rPh sb="6" eb="8">
      <t>コウタイ</t>
    </rPh>
    <rPh sb="10" eb="12">
      <t>ケツエキ</t>
    </rPh>
    <rPh sb="12" eb="14">
      <t>ケンサ</t>
    </rPh>
    <phoneticPr fontId="4"/>
  </si>
  <si>
    <t xml:space="preserve">  となります。</t>
  </si>
  <si>
    <t xml:space="preserve"> ペプシノーゲン（胃がん）&lt;血液検査&gt;</t>
    <rPh sb="9" eb="10">
      <t>イ</t>
    </rPh>
    <rPh sb="14" eb="16">
      <t>ケツエキ</t>
    </rPh>
    <rPh sb="16" eb="18">
      <t>ケンサ</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</si>
  <si>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</si>
  <si>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B型（HBs抗体）</t>
    <rPh sb="2" eb="3">
      <t>ガタ</t>
    </rPh>
    <rPh sb="7" eb="9">
      <t>コウタイ</t>
    </rPh>
    <phoneticPr fontId="4"/>
  </si>
  <si>
    <t>　までご連絡ください。</t>
    <phoneticPr fontId="4"/>
  </si>
  <si>
    <t xml:space="preserve"> 甲状腺血液検査</t>
    <rPh sb="1" eb="4">
      <t>コウジョウセン</t>
    </rPh>
    <rPh sb="4" eb="6">
      <t>ケツエキ</t>
    </rPh>
    <rPh sb="6" eb="8">
      <t>ケンサ</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</si>
  <si>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</si>
  <si>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骨密度</t>
    <rPh sb="1" eb="4">
      <t>コツミツド</t>
    </rPh>
    <phoneticPr fontId="4"/>
  </si>
  <si>
    <t xml:space="preserve"> 6万円を超える額は自己負担追加額となります。</t>
    <rPh sb="14" eb="16">
      <t>ツイカ</t>
    </rPh>
    <rPh sb="16" eb="17">
      <t>ガク</t>
    </rPh>
    <phoneticPr fontId="4"/>
  </si>
  <si>
    <t xml:space="preserve"> 内臓脂肪CT検査</t>
    <rPh sb="1" eb="3">
      <t>ナイゾウ</t>
    </rPh>
    <rPh sb="3" eb="5">
      <t>シボウ</t>
    </rPh>
    <rPh sb="7" eb="9">
      <t>ケンサ</t>
    </rPh>
    <phoneticPr fontId="4"/>
  </si>
  <si>
    <t>自己負担 基本額</t>
    <rPh sb="0" eb="2">
      <t>ジコ</t>
    </rPh>
    <rPh sb="2" eb="4">
      <t>フタン</t>
    </rPh>
    <rPh sb="5" eb="7">
      <t>キホン</t>
    </rPh>
    <rPh sb="7" eb="8">
      <t>ガク</t>
    </rPh>
    <phoneticPr fontId="4"/>
  </si>
  <si>
    <t>呼吸器</t>
    <rPh sb="0" eb="3">
      <t>コキュウキ</t>
    </rPh>
    <phoneticPr fontId="4"/>
  </si>
  <si>
    <t>　胸部CT検査</t>
    <rPh sb="1" eb="3">
      <t>キョウブ</t>
    </rPh>
    <rPh sb="5" eb="7">
      <t>ケンサ</t>
    </rPh>
    <phoneticPr fontId="4"/>
  </si>
  <si>
    <t>　喀痰細胞診</t>
    <rPh sb="1" eb="3">
      <t>カクタン</t>
    </rPh>
    <rPh sb="3" eb="6">
      <t>サイボウシン</t>
    </rPh>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</si>
  <si>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</si>
  <si>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頭部</t>
    <rPh sb="0" eb="2">
      <t>トウブ</t>
    </rPh>
    <phoneticPr fontId="4"/>
  </si>
  <si>
    <t>　脳MRI＋MRA</t>
    <rPh sb="1" eb="2">
      <t>ノウ</t>
    </rPh>
    <phoneticPr fontId="4"/>
  </si>
  <si>
    <t>腫瘍
ﾏｰｶｰ</t>
    <rPh sb="0" eb="2">
      <t>シュヨウ</t>
    </rPh>
    <phoneticPr fontId="4"/>
  </si>
  <si>
    <t>　PSA（前立腺）:男性</t>
    <phoneticPr fontId="4"/>
  </si>
  <si>
    <t>自己負担 総額</t>
    <rPh sb="0" eb="2">
      <t>ジコ</t>
    </rPh>
    <rPh sb="2" eb="4">
      <t>フタン</t>
    </rPh>
    <rPh sb="5" eb="6">
      <t>ソウ</t>
    </rPh>
    <rPh sb="6" eb="7">
      <t>ガク</t>
    </rPh>
    <phoneticPr fontId="4"/>
  </si>
  <si>
    <t>　CEA（大腸・胃など）</t>
    <rPh sb="5" eb="7">
      <t>ダイチョウ</t>
    </rPh>
    <rPh sb="8" eb="9">
      <t>イ</t>
    </rPh>
    <phoneticPr fontId="4"/>
  </si>
  <si>
    <t>　CA19-9（膵臓・胆のう・胆管）</t>
    <rPh sb="8" eb="10">
      <t>スイゾウ</t>
    </rPh>
    <rPh sb="11" eb="12">
      <t>タン</t>
    </rPh>
    <rPh sb="15" eb="17">
      <t>タンカン</t>
    </rPh>
    <phoneticPr fontId="4"/>
  </si>
  <si>
    <t>健保負担額　　　　　　　　　（最大54,500円）</t>
    <rPh sb="0" eb="2">
      <t>ケンポ</t>
    </rPh>
    <rPh sb="2" eb="4">
      <t>フタン</t>
    </rPh>
    <rPh sb="4" eb="5">
      <t>ガク</t>
    </rPh>
    <phoneticPr fontId="4"/>
  </si>
  <si>
    <t>　CA125（卵巣）：女性</t>
    <rPh sb="7" eb="9">
      <t>ランソウ</t>
    </rPh>
    <rPh sb="11" eb="13">
      <t>ジョセイ</t>
    </rPh>
    <phoneticPr fontId="4"/>
  </si>
  <si>
    <t>　AFP・PIVKAⅡ（肝臓）</t>
    <rPh sb="12" eb="14">
      <t>カンゾウ</t>
    </rPh>
    <phoneticPr fontId="4"/>
  </si>
  <si>
    <t xml:space="preserve">  CYFRA(肺）</t>
    <rPh sb="8" eb="9">
      <t>ハイ</t>
    </rPh>
    <phoneticPr fontId="4"/>
  </si>
  <si>
    <t>特定健診　対象の有無   　　※事務局記入欄</t>
    <rPh sb="0" eb="2">
      <t>トクテイ</t>
    </rPh>
    <rPh sb="2" eb="4">
      <t>ケンシン</t>
    </rPh>
    <rPh sb="5" eb="7">
      <t>タイショウ</t>
    </rPh>
    <rPh sb="8" eb="10">
      <t>ウム</t>
    </rPh>
    <rPh sb="16" eb="18">
      <t>ジム</t>
    </rPh>
    <rPh sb="18" eb="19">
      <t>キョク</t>
    </rPh>
    <rPh sb="19" eb="21">
      <t>キニュウ</t>
    </rPh>
    <rPh sb="21" eb="22">
      <t>ラン</t>
    </rPh>
    <phoneticPr fontId="4"/>
  </si>
  <si>
    <t>アミノ
インデックス</t>
    <phoneticPr fontId="4"/>
  </si>
  <si>
    <t>　男性5種　※4</t>
    <rPh sb="1" eb="3">
      <t>ダンセイ</t>
    </rPh>
    <rPh sb="4" eb="5">
      <t>シュ</t>
    </rPh>
    <phoneticPr fontId="4"/>
  </si>
  <si>
    <t>対象　　　　・　　　対象外</t>
    <rPh sb="0" eb="2">
      <t>タイショウ</t>
    </rPh>
    <rPh sb="10" eb="13">
      <t>タイショウガイ</t>
    </rPh>
    <phoneticPr fontId="4"/>
  </si>
  <si>
    <t>　女性6種　※5</t>
    <rPh sb="1" eb="3">
      <t>ジョセイ</t>
    </rPh>
    <rPh sb="4" eb="5">
      <t>シュ</t>
    </rPh>
    <phoneticPr fontId="4"/>
  </si>
  <si>
    <t>オプション検査合計</t>
    <rPh sb="5" eb="7">
      <t>ケンサ</t>
    </rPh>
    <rPh sb="7" eb="9">
      <t>ゴウケイ</t>
    </rPh>
    <phoneticPr fontId="4"/>
  </si>
  <si>
    <t>A  +  B   =</t>
    <phoneticPr fontId="4"/>
  </si>
  <si>
    <t>日本テレビ放送網健康保険組合</t>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</si>
  <si>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</si>
  <si>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TEL：03-6215-4030</t>
    <phoneticPr fontId="4"/>
  </si>
  <si>
    <t>FAX：03-6215-4031</t>
    <phoneticPr fontId="4"/>
  </si>
  <si>
    <t>MAIL：kenpo@ntv.co.jp</t>
    <phoneticPr fontId="4"/>
  </si>
  <si>
    <t xml:space="preserve"> 腹部CT検査（内臓脂肪CT検査含む）</t>
    <rPh sb="1" eb="3">
      <t>フクブ</t>
    </rPh>
    <rPh sb="5" eb="7">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</si>
</sst>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2"/>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b/>
      <sz val="12"/>
      <color theme="0" tint="-0.34998626667073579"/>
      <name val="ＭＳ Ｐ明朝"/>
      <family val="1"/>
      <charset val="128"/>
    </font>
    <font>
      <sz val="11"/>
      <name val="ＭＳ Ｐ明朝"/>
      <family val="1"/>
      <charset val="128"/>
    </font>
    <font>
      <sz val="11"/>
      <color theme="0" tint="-0.34998626667073579"/>
      <name val="ＭＳ Ｐ明朝"/>
      <family val="1"/>
      <charset val="128"/>
    </font>
  </fonts>
  <fills count="4">
    <fill>
      <patternFill patternType="none"/>
    </fill>
    <fill>
      <patternFill patternType="gray125"/>
    </fill>
    <fill>
      <patternFill patternType="gray0625"/>
    </fill>
    <fill>
      <patternFill patternType="solid">
        <fgColor indexed="65"/>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8" fillId="0" borderId="0" xfId="0" applyFont="1" applyAlignment="1">
      <alignment horizontal="center" vertical="center"/>
    </xf>
    <xf numFmtId="0" fontId="11" fillId="0" borderId="0" xfId="0" applyFont="1" applyAlignment="1">
      <alignment horizontal="center" wrapText="1"/>
    </xf>
    <xf numFmtId="0" fontId="0" fillId="0" borderId="0" xfId="0" applyAlignment="1">
      <alignment vertical="center" wrapText="1"/>
    </xf>
    <xf numFmtId="0" fontId="12" fillId="0" borderId="8" xfId="0" applyFont="1" applyBorder="1" applyAlignment="1">
      <alignment horizontal="center" vertical="center" wrapText="1"/>
    </xf>
    <xf numFmtId="49" fontId="12" fillId="0" borderId="8" xfId="0" applyNumberFormat="1" applyFont="1" applyBorder="1" applyAlignment="1">
      <alignment horizontal="center" vertical="center" wrapText="1"/>
    </xf>
    <xf numFmtId="0" fontId="13" fillId="0" borderId="0" xfId="0" applyFont="1" applyAlignment="1">
      <alignment horizontal="right" vertical="center"/>
    </xf>
    <xf numFmtId="0" fontId="14" fillId="0" borderId="7" xfId="0" applyFont="1" applyBorder="1">
      <alignment vertical="center"/>
    </xf>
    <xf numFmtId="0" fontId="0" fillId="0" borderId="7" xfId="0" applyBorder="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6"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vertical="center" shrinkToFit="1"/>
    </xf>
    <xf numFmtId="0" fontId="0" fillId="0" borderId="0" xfId="0"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center" vertical="center"/>
    </xf>
    <xf numFmtId="0" fontId="14" fillId="0" borderId="0" xfId="0" applyFont="1" applyAlignment="1">
      <alignment horizontal="right" vertical="center" shrinkToFit="1"/>
    </xf>
    <xf numFmtId="0" fontId="14" fillId="0" borderId="0" xfId="0" applyFont="1" applyAlignment="1">
      <alignment horizontal="left"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14" fillId="0" borderId="7" xfId="0" applyFont="1" applyBorder="1" applyAlignment="1">
      <alignment horizontal="right" vertical="center" shrinkToFit="1"/>
    </xf>
    <xf numFmtId="0" fontId="13" fillId="0" borderId="0" xfId="0" applyFont="1">
      <alignment vertical="center"/>
    </xf>
    <xf numFmtId="0" fontId="13" fillId="0" borderId="9" xfId="0" applyFont="1" applyBorder="1" applyAlignment="1">
      <alignment horizontal="left" vertical="center" shrinkToFit="1"/>
    </xf>
    <xf numFmtId="0" fontId="13" fillId="0" borderId="0" xfId="0" applyFont="1" applyAlignment="1">
      <alignment horizontal="left" vertical="center" shrinkToFit="1"/>
    </xf>
    <xf numFmtId="0" fontId="14" fillId="0" borderId="0" xfId="0" applyFont="1">
      <alignment vertical="center"/>
    </xf>
    <xf numFmtId="3" fontId="8" fillId="0" borderId="10" xfId="0" applyNumberFormat="1" applyFont="1" applyBorder="1">
      <alignment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38" fontId="8" fillId="0" borderId="10" xfId="1" applyFont="1" applyBorder="1">
      <alignment vertical="center"/>
    </xf>
    <xf numFmtId="3" fontId="0" fillId="0" borderId="10" xfId="0" applyNumberFormat="1" applyBorder="1" applyAlignment="1">
      <alignment horizontal="right" vertical="center"/>
    </xf>
    <xf numFmtId="0" fontId="0" fillId="0" borderId="19" xfId="0" applyBorder="1">
      <alignment vertical="center"/>
    </xf>
    <xf numFmtId="38" fontId="0" fillId="0" borderId="0" xfId="1" applyFont="1">
      <alignment vertical="center"/>
    </xf>
    <xf numFmtId="3" fontId="0" fillId="0" borderId="14" xfId="0" applyNumberFormat="1" applyBorder="1">
      <alignment vertical="center"/>
    </xf>
    <xf numFmtId="3" fontId="0" fillId="0" borderId="15" xfId="0" applyNumberFormat="1" applyBorder="1" applyAlignment="1">
      <alignment horizontal="center" vertical="center"/>
    </xf>
    <xf numFmtId="3" fontId="0" fillId="0" borderId="14" xfId="0" applyNumberFormat="1" applyBorder="1" applyAlignment="1">
      <alignment horizontal="right" vertical="center"/>
    </xf>
    <xf numFmtId="0" fontId="17" fillId="0" borderId="0" xfId="0" applyFont="1">
      <alignment vertical="center"/>
    </xf>
    <xf numFmtId="0" fontId="10" fillId="0" borderId="0" xfId="0" applyFont="1" applyAlignment="1">
      <alignment horizontal="left" vertical="center"/>
    </xf>
    <xf numFmtId="0" fontId="6" fillId="0" borderId="14" xfId="0" applyFont="1" applyBorder="1">
      <alignment vertical="center"/>
    </xf>
    <xf numFmtId="0" fontId="6" fillId="0" borderId="10" xfId="0" applyFont="1" applyBorder="1">
      <alignment vertical="center"/>
    </xf>
    <xf numFmtId="0" fontId="6" fillId="0" borderId="15" xfId="0" applyFont="1" applyBorder="1">
      <alignment vertical="center"/>
    </xf>
    <xf numFmtId="0" fontId="6" fillId="0" borderId="18" xfId="0"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horizontal="left" vertical="center"/>
    </xf>
    <xf numFmtId="0" fontId="0" fillId="0" borderId="10" xfId="0" applyBorder="1" applyAlignment="1">
      <alignment horizontal="center" vertical="center"/>
    </xf>
    <xf numFmtId="0" fontId="14" fillId="0" borderId="10" xfId="0" applyFont="1" applyBorder="1" applyAlignment="1">
      <alignment horizontal="right" vertical="center"/>
    </xf>
    <xf numFmtId="0" fontId="15" fillId="0" borderId="0" xfId="0" applyFont="1">
      <alignment vertical="center"/>
    </xf>
    <xf numFmtId="0" fontId="13" fillId="0" borderId="0" xfId="0" applyFont="1" applyAlignment="1"/>
    <xf numFmtId="6" fontId="6" fillId="0" borderId="0" xfId="2" applyFont="1" applyFill="1" applyBorder="1" applyAlignment="1">
      <alignment vertical="center"/>
    </xf>
    <xf numFmtId="0" fontId="12" fillId="0" borderId="0" xfId="0" applyFont="1" applyAlignment="1"/>
    <xf numFmtId="0" fontId="0" fillId="0" borderId="0" xfId="0" applyAlignment="1">
      <alignment horizontal="left"/>
    </xf>
    <xf numFmtId="0" fontId="6" fillId="0" borderId="0" xfId="0" applyFont="1" applyAlignment="1">
      <alignment horizontal="right" vertical="center"/>
    </xf>
    <xf numFmtId="0" fontId="19" fillId="0" borderId="0" xfId="0" applyFont="1" applyAlignment="1">
      <alignment vertical="center" justifyLastLine="1"/>
    </xf>
    <xf numFmtId="0" fontId="19" fillId="0" borderId="0" xfId="0" applyFont="1">
      <alignment vertical="center"/>
    </xf>
    <xf numFmtId="0" fontId="7" fillId="0" borderId="0" xfId="0" applyFont="1" applyAlignment="1">
      <alignment horizontal="left" vertical="center"/>
    </xf>
    <xf numFmtId="0" fontId="15" fillId="3" borderId="0" xfId="0" applyFont="1" applyFill="1" applyAlignment="1">
      <alignment vertical="center" wrapText="1"/>
    </xf>
    <xf numFmtId="0" fontId="20" fillId="0" borderId="0" xfId="0" applyFont="1">
      <alignment vertical="center"/>
    </xf>
    <xf numFmtId="0" fontId="21" fillId="0" borderId="0" xfId="0" applyFont="1">
      <alignment vertical="center"/>
    </xf>
    <xf numFmtId="6" fontId="6" fillId="0" borderId="0" xfId="2" applyFont="1" applyBorder="1" applyAlignment="1">
      <alignment vertical="center"/>
    </xf>
    <xf numFmtId="6" fontId="0" fillId="0" borderId="0" xfId="2" applyFont="1" applyBorder="1" applyAlignment="1">
      <alignment vertical="center"/>
    </xf>
    <xf numFmtId="0" fontId="21" fillId="0" borderId="0" xfId="0" applyFont="1" applyAlignment="1"/>
    <xf numFmtId="0" fontId="7" fillId="0" borderId="0" xfId="0" applyFont="1" applyAlignment="1">
      <alignment horizontal="center" vertical="center"/>
    </xf>
    <xf numFmtId="0" fontId="21" fillId="0" borderId="0" xfId="0" applyFont="1" applyAlignment="1">
      <alignment horizontal="center"/>
    </xf>
    <xf numFmtId="0" fontId="22" fillId="0" borderId="0" xfId="0" applyFont="1">
      <alignment vertical="center"/>
    </xf>
    <xf numFmtId="0" fontId="20" fillId="0" borderId="0" xfId="0" applyFont="1" applyAlignment="1">
      <alignment horizontal="center" vertical="center"/>
    </xf>
    <xf numFmtId="6" fontId="6" fillId="0" borderId="0" xfId="2" applyFont="1" applyBorder="1" applyAlignment="1">
      <alignment horizontal="center" vertical="center"/>
    </xf>
    <xf numFmtId="0" fontId="22" fillId="0" borderId="0" xfId="0" applyFont="1" applyAlignment="1"/>
    <xf numFmtId="0" fontId="14" fillId="0" borderId="14" xfId="0" applyFont="1" applyBorder="1" applyAlignment="1">
      <alignment horizontal="right" vertical="center"/>
    </xf>
    <xf numFmtId="0" fontId="14" fillId="0" borderId="10" xfId="0" applyFont="1" applyBorder="1" applyAlignment="1">
      <alignment horizontal="right" vertical="center"/>
    </xf>
    <xf numFmtId="0" fontId="14" fillId="0" borderId="15" xfId="0" applyFont="1" applyBorder="1" applyAlignment="1">
      <alignment horizontal="right" vertical="center"/>
    </xf>
    <xf numFmtId="3" fontId="8" fillId="0" borderId="14" xfId="0" applyNumberFormat="1" applyFont="1" applyBorder="1" applyAlignment="1">
      <alignment horizontal="right" vertical="center"/>
    </xf>
    <xf numFmtId="0" fontId="13" fillId="0" borderId="10" xfId="0" applyFont="1" applyBorder="1" applyAlignment="1">
      <alignment horizontal="right" vertical="center"/>
    </xf>
    <xf numFmtId="0" fontId="6" fillId="0" borderId="0" xfId="0" applyFont="1" applyAlignment="1">
      <alignment horizontal="left" vertical="center"/>
    </xf>
    <xf numFmtId="0" fontId="8" fillId="0" borderId="9" xfId="0" applyFont="1" applyBorder="1" applyAlignment="1">
      <alignment horizontal="right" vertical="center"/>
    </xf>
    <xf numFmtId="0" fontId="8" fillId="0" borderId="0" xfId="0" applyFont="1" applyAlignment="1">
      <alignment horizontal="right" vertical="center"/>
    </xf>
    <xf numFmtId="3" fontId="8" fillId="0" borderId="9" xfId="0" applyNumberFormat="1" applyFont="1" applyBorder="1" applyAlignment="1">
      <alignment horizontal="right" vertical="center"/>
    </xf>
    <xf numFmtId="3" fontId="8" fillId="0" borderId="7" xfId="0" applyNumberFormat="1" applyFont="1" applyBorder="1" applyAlignment="1">
      <alignment horizontal="right"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6" fillId="0" borderId="14"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5" xfId="0" applyFont="1" applyBorder="1" applyAlignment="1">
      <alignment horizontal="left" vertical="center" shrinkToFi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xf>
    <xf numFmtId="6" fontId="0" fillId="0" borderId="14" xfId="2" applyFont="1" applyBorder="1" applyAlignment="1">
      <alignment horizontal="center" vertical="center"/>
    </xf>
    <xf numFmtId="6" fontId="0" fillId="0" borderId="10" xfId="2" applyFont="1" applyBorder="1" applyAlignment="1">
      <alignment horizontal="center" vertical="center"/>
    </xf>
    <xf numFmtId="6" fontId="0" fillId="0" borderId="15" xfId="2" applyFont="1" applyBorder="1" applyAlignment="1">
      <alignment horizontal="center" vertical="center"/>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3" fontId="0" fillId="0" borderId="26" xfId="0" applyNumberFormat="1" applyBorder="1" applyAlignment="1">
      <alignment horizontal="right" vertical="center"/>
    </xf>
    <xf numFmtId="3" fontId="0" fillId="0" borderId="0" xfId="0" applyNumberFormat="1" applyAlignment="1">
      <alignment horizontal="right" vertical="center"/>
    </xf>
    <xf numFmtId="0" fontId="0" fillId="0" borderId="26" xfId="0" applyBorder="1" applyAlignment="1">
      <alignment horizontal="center" vertical="center"/>
    </xf>
    <xf numFmtId="0" fontId="0" fillId="0" borderId="0" xfId="0"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38" fontId="8" fillId="0" borderId="12" xfId="0" applyNumberFormat="1" applyFont="1" applyBorder="1" applyAlignment="1">
      <alignment horizontal="right" vertical="center" wrapText="1"/>
    </xf>
    <xf numFmtId="38" fontId="8" fillId="0" borderId="22" xfId="0" applyNumberFormat="1" applyFont="1" applyBorder="1" applyAlignment="1">
      <alignment horizontal="right" vertical="center" wrapText="1"/>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center" vertical="center"/>
    </xf>
    <xf numFmtId="38" fontId="8" fillId="0" borderId="28" xfId="0" applyNumberFormat="1" applyFont="1" applyBorder="1" applyAlignment="1">
      <alignment horizontal="right" vertical="center"/>
    </xf>
    <xf numFmtId="38" fontId="8" fillId="0" borderId="22"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7" fillId="0" borderId="0" xfId="0" applyFont="1" applyAlignment="1">
      <alignment horizontal="center" vertical="center" shrinkToFit="1"/>
    </xf>
    <xf numFmtId="0" fontId="10" fillId="0" borderId="0" xfId="0" applyFont="1" applyAlignment="1">
      <alignment horizontal="left"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3" fontId="8" fillId="0" borderId="12" xfId="0" applyNumberFormat="1" applyFont="1" applyBorder="1" applyAlignment="1">
      <alignment horizontal="right" vertical="center"/>
    </xf>
    <xf numFmtId="0" fontId="8" fillId="0" borderId="16" xfId="0" applyFont="1" applyBorder="1" applyAlignment="1">
      <alignment horizontal="right"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10" fillId="0" borderId="0" xfId="0" applyFont="1" applyAlignment="1">
      <alignment horizontal="left" vertical="center" shrinkToFit="1"/>
    </xf>
    <xf numFmtId="0" fontId="17" fillId="0" borderId="0" xfId="0" applyFont="1" applyAlignment="1">
      <alignment horizontal="left" vertical="center" shrinkToFit="1"/>
    </xf>
    <xf numFmtId="0" fontId="10" fillId="0" borderId="14"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0" xfId="0" applyFont="1" applyAlignment="1">
      <alignment vertical="center" shrinkToFit="1"/>
    </xf>
    <xf numFmtId="0" fontId="10" fillId="0" borderId="1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7" xfId="0" applyFont="1" applyBorder="1" applyAlignment="1">
      <alignment horizontal="left" vertical="center" shrinkToFit="1"/>
    </xf>
    <xf numFmtId="0" fontId="0" fillId="0" borderId="7" xfId="0" applyBorder="1" applyAlignment="1">
      <alignment vertical="center" shrinkToFit="1"/>
    </xf>
    <xf numFmtId="0" fontId="8" fillId="0" borderId="0" xfId="0" applyFont="1" applyAlignment="1">
      <alignment horizontal="center" vertical="center"/>
    </xf>
    <xf numFmtId="0" fontId="13" fillId="0" borderId="7" xfId="0" applyFont="1" applyBorder="1" applyAlignment="1">
      <alignment horizontal="left" vertical="center" shrinkToFit="1"/>
    </xf>
    <xf numFmtId="0" fontId="13" fillId="0" borderId="7" xfId="0" applyFont="1" applyBorder="1" applyAlignment="1">
      <alignment vertical="center" shrinkToFit="1"/>
    </xf>
    <xf numFmtId="0" fontId="0" fillId="0" borderId="0" xfId="0" applyAlignment="1">
      <alignment vertical="center" shrinkToFit="1"/>
    </xf>
    <xf numFmtId="0" fontId="14"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1" fillId="0" borderId="0" xfId="0" applyFont="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left" vertical="top"/>
    </xf>
    <xf numFmtId="0" fontId="12" fillId="0" borderId="0" xfId="0" applyFont="1" applyAlignment="1">
      <alignment vertical="center" shrinkToFit="1"/>
    </xf>
    <xf numFmtId="0" fontId="12" fillId="0" borderId="7" xfId="0" applyFont="1" applyBorder="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2" fillId="0" borderId="7" xfId="0" applyFont="1" applyBorder="1" applyAlignment="1">
      <alignment horizontal="left" vertical="center" shrinkToFit="1"/>
    </xf>
    <xf numFmtId="0" fontId="13" fillId="0" borderId="10" xfId="0" applyFont="1" applyBorder="1" applyAlignment="1">
      <alignment horizontal="left" vertical="center" shrinkToFit="1"/>
    </xf>
    <xf numFmtId="0" fontId="0" fillId="0" borderId="0" xfId="0" applyAlignment="1">
      <alignment horizontal="left" vertical="center" shrinkToFit="1"/>
    </xf>
    <xf numFmtId="0" fontId="12" fillId="0" borderId="0" xfId="0" applyFont="1" applyAlignment="1">
      <alignment horizontal="left" vertical="center" shrinkToFit="1"/>
    </xf>
    <xf numFmtId="0" fontId="0" fillId="0" borderId="9" xfId="0" applyBorder="1" applyAlignment="1">
      <alignment horizontal="center" vertical="center" shrinkToFi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right" vertical="center"/>
    </xf>
    <xf numFmtId="0" fontId="9" fillId="0" borderId="0" xfId="0" applyFont="1" applyAlignment="1">
      <alignment horizontal="center" vertical="center" wrapText="1"/>
    </xf>
    <xf numFmtId="0" fontId="11" fillId="0" borderId="0" xfId="0" applyFont="1" applyAlignment="1">
      <alignment horizontal="center" wrapText="1"/>
    </xf>
    <xf numFmtId="0" fontId="9" fillId="0" borderId="7" xfId="0" applyFont="1" applyBorder="1" applyAlignment="1">
      <alignment horizontal="center" vertical="center"/>
    </xf>
    <xf numFmtId="0" fontId="12" fillId="0" borderId="0" xfId="0" applyFont="1" applyAlignment="1" applyProtection="1">
      <alignment horizontal="center" vertical="center"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234316</xdr:colOff>
      <xdr:row>54</xdr:row>
      <xdr:rowOff>26671</xdr:rowOff>
    </xdr:from>
    <xdr:to>
      <xdr:col>10</xdr:col>
      <xdr:colOff>523876</xdr:colOff>
      <xdr:row>58</xdr:row>
      <xdr:rowOff>129540</xdr:rowOff>
    </xdr:to>
    <xdr:sp macro="" textlink="">
      <xdr:nvSpPr>
        <xdr:cNvPr id="2" name="Rectangle 51">
          <a:extLst>
            <a:ext uri="{FF2B5EF4-FFF2-40B4-BE49-F238E27FC236}">
              <a16:creationId xmlns:a16="http://schemas.microsoft.com/office/drawing/2014/main" id="{8556DCFB-EB6E-440C-A1D5-02CB076B5EF1}"/>
            </a:ext>
          </a:extLst>
        </xdr:cNvPr>
        <xdr:cNvSpPr>
          <a:spLocks noChangeArrowheads="1"/>
        </xdr:cNvSpPr>
      </xdr:nvSpPr>
      <xdr:spPr bwMode="auto">
        <a:xfrm>
          <a:off x="2855596" y="11189971"/>
          <a:ext cx="1996440" cy="8953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ついては、当健保組合及び当該健診機関が健診事業及び健康保健事業の円滑な実施のために利用いたします。</a:t>
          </a:r>
        </a:p>
      </xdr:txBody>
    </xdr:sp>
    <xdr:clientData/>
  </xdr:twoCellAnchor>
  <xdr:twoCellAnchor>
    <xdr:from>
      <xdr:col>10</xdr:col>
      <xdr:colOff>662940</xdr:colOff>
      <xdr:row>50</xdr:row>
      <xdr:rowOff>30480</xdr:rowOff>
    </xdr:from>
    <xdr:to>
      <xdr:col>14</xdr:col>
      <xdr:colOff>7620</xdr:colOff>
      <xdr:row>58</xdr:row>
      <xdr:rowOff>0</xdr:rowOff>
    </xdr:to>
    <xdr:grpSp>
      <xdr:nvGrpSpPr>
        <xdr:cNvPr id="3" name="Group 52">
          <a:extLst>
            <a:ext uri="{FF2B5EF4-FFF2-40B4-BE49-F238E27FC236}">
              <a16:creationId xmlns:a16="http://schemas.microsoft.com/office/drawing/2014/main" id="{E546407B-9302-44E2-906F-182A46B219CB}"/>
            </a:ext>
          </a:extLst>
        </xdr:cNvPr>
        <xdr:cNvGrpSpPr>
          <a:grpSpLocks/>
        </xdr:cNvGrpSpPr>
      </xdr:nvGrpSpPr>
      <xdr:grpSpPr bwMode="auto">
        <a:xfrm>
          <a:off x="4991100" y="10447020"/>
          <a:ext cx="1447800" cy="1508760"/>
          <a:chOff x="726" y="890"/>
          <a:chExt cx="144" cy="154"/>
        </a:xfrm>
      </xdr:grpSpPr>
      <xdr:sp macro="" textlink="">
        <xdr:nvSpPr>
          <xdr:cNvPr id="4" name="Rectangle 53">
            <a:extLst>
              <a:ext uri="{FF2B5EF4-FFF2-40B4-BE49-F238E27FC236}">
                <a16:creationId xmlns:a16="http://schemas.microsoft.com/office/drawing/2014/main" id="{B5922FD3-16F4-584B-E57F-E84FE6C6F7B0}"/>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5" name="Rectangle 54">
            <a:extLst>
              <a:ext uri="{FF2B5EF4-FFF2-40B4-BE49-F238E27FC236}">
                <a16:creationId xmlns:a16="http://schemas.microsoft.com/office/drawing/2014/main" id="{96B6B450-B77B-1B6A-3907-16C26F8123A7}"/>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10</xdr:col>
      <xdr:colOff>38100</xdr:colOff>
      <xdr:row>0</xdr:row>
      <xdr:rowOff>0</xdr:rowOff>
    </xdr:from>
    <xdr:to>
      <xdr:col>14</xdr:col>
      <xdr:colOff>457201</xdr:colOff>
      <xdr:row>3</xdr:row>
      <xdr:rowOff>71121</xdr:rowOff>
    </xdr:to>
    <xdr:grpSp>
      <xdr:nvGrpSpPr>
        <xdr:cNvPr id="6" name="グループ化 5">
          <a:extLst>
            <a:ext uri="{FF2B5EF4-FFF2-40B4-BE49-F238E27FC236}">
              <a16:creationId xmlns:a16="http://schemas.microsoft.com/office/drawing/2014/main" id="{5EFBF2C1-F4B7-4ADC-B97E-1676D26F5887}"/>
            </a:ext>
          </a:extLst>
        </xdr:cNvPr>
        <xdr:cNvGrpSpPr/>
      </xdr:nvGrpSpPr>
      <xdr:grpSpPr>
        <a:xfrm>
          <a:off x="4366260" y="0"/>
          <a:ext cx="2522221" cy="855981"/>
          <a:chOff x="4419600" y="5080"/>
          <a:chExt cx="2522221" cy="777239"/>
        </a:xfrm>
      </xdr:grpSpPr>
      <xdr:sp macro="" textlink="">
        <xdr:nvSpPr>
          <xdr:cNvPr id="7" name="Rectangle 12">
            <a:extLst>
              <a:ext uri="{FF2B5EF4-FFF2-40B4-BE49-F238E27FC236}">
                <a16:creationId xmlns:a16="http://schemas.microsoft.com/office/drawing/2014/main" id="{FEEE42E9-D212-5DED-9BCC-97807A6A44BA}"/>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097CC235-2323-7708-54C4-B9EC9D96E32A}"/>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7C104C6D-2448-317A-7705-95F0B48465FB}"/>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D04AE9B9-4F3E-E2C3-2770-517B9FE4678A}"/>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024146F7-294F-BFEE-9B7E-317E7605F8C8}"/>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14F675DA-055F-B629-D229-083B16DB73C1}"/>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DBBDB680-D11E-2B2A-3BDA-2F75BDD5469C}"/>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36019A68-EFAB-7E53-6C96-C8CD374BA1A0}"/>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6F78-B64A-4C97-9220-C7FD66B5F770}">
  <sheetPr>
    <pageSetUpPr fitToPage="1"/>
  </sheetPr>
  <dimension ref="A1:U68"/>
  <sheetViews>
    <sheetView tabSelected="1" view="pageBreakPreview" zoomScaleNormal="100" zoomScaleSheetLayoutView="100" workbookViewId="0">
      <selection sqref="A1:I2"/>
    </sheetView>
  </sheetViews>
  <sheetFormatPr defaultRowHeight="13.2" x14ac:dyDescent="0.2"/>
  <cols>
    <col min="1" max="1" width="3.77734375" customWidth="1"/>
    <col min="2" max="2" width="7.109375" style="1" customWidth="1"/>
    <col min="3" max="4" width="4.44140625" customWidth="1"/>
    <col min="5" max="5" width="18.44140625" customWidth="1"/>
    <col min="6" max="6" width="8.21875" customWidth="1"/>
    <col min="7" max="7" width="3.6640625" style="6" customWidth="1"/>
    <col min="8" max="8" width="3.77734375" style="3" customWidth="1"/>
    <col min="9" max="9" width="2.44140625" customWidth="1"/>
    <col min="10" max="10" width="6.77734375" style="1" customWidth="1"/>
    <col min="11" max="11" width="10.6640625" style="1" customWidth="1"/>
    <col min="12" max="12" width="2.77734375" style="1" customWidth="1"/>
    <col min="13" max="13" width="10.21875" customWidth="1"/>
    <col min="14" max="14" width="7" style="1" customWidth="1"/>
    <col min="15" max="15" width="6.77734375" customWidth="1"/>
    <col min="16" max="16" width="1.44140625" customWidth="1"/>
    <col min="18" max="18" width="8.88671875" style="2"/>
    <col min="20" max="20" width="3.44140625" style="3" customWidth="1"/>
  </cols>
  <sheetData>
    <row r="1" spans="1:19" s="3" customFormat="1" ht="29.1" customHeight="1" thickTop="1" x14ac:dyDescent="0.2">
      <c r="A1" s="185" t="s">
        <v>0</v>
      </c>
      <c r="B1" s="186"/>
      <c r="C1" s="186"/>
      <c r="D1" s="186"/>
      <c r="E1" s="186"/>
      <c r="F1" s="186"/>
      <c r="G1" s="186"/>
      <c r="H1" s="186"/>
      <c r="I1" s="187"/>
      <c r="J1" s="1"/>
      <c r="K1" s="1"/>
      <c r="L1" s="1"/>
      <c r="M1"/>
      <c r="N1" s="1"/>
      <c r="O1"/>
      <c r="P1"/>
      <c r="Q1"/>
      <c r="R1" s="2" t="s">
        <v>1</v>
      </c>
      <c r="S1"/>
    </row>
    <row r="2" spans="1:19" s="3" customFormat="1" ht="29.1" customHeight="1" thickBot="1" x14ac:dyDescent="0.25">
      <c r="A2" s="188"/>
      <c r="B2" s="189"/>
      <c r="C2" s="189"/>
      <c r="D2" s="189"/>
      <c r="E2" s="189"/>
      <c r="F2" s="189"/>
      <c r="G2" s="189"/>
      <c r="H2" s="189"/>
      <c r="I2" s="190"/>
      <c r="J2" s="1"/>
      <c r="K2" s="1"/>
      <c r="L2" s="1"/>
      <c r="M2"/>
      <c r="N2" s="1"/>
      <c r="O2"/>
      <c r="P2" s="4"/>
      <c r="Q2"/>
      <c r="R2" s="2" t="s">
        <v>2</v>
      </c>
      <c r="S2" s="5"/>
    </row>
    <row r="3" spans="1:19" s="3" customFormat="1" ht="4.5" customHeight="1" thickTop="1" x14ac:dyDescent="0.2">
      <c r="A3"/>
      <c r="B3" s="1"/>
      <c r="C3"/>
      <c r="D3"/>
      <c r="E3"/>
      <c r="F3"/>
      <c r="G3" s="6"/>
      <c r="I3"/>
      <c r="J3" s="1"/>
      <c r="K3" s="1"/>
      <c r="L3" s="191"/>
      <c r="M3" s="191"/>
      <c r="N3" s="191"/>
      <c r="O3" s="191"/>
      <c r="P3"/>
      <c r="Q3"/>
      <c r="R3" s="2" t="s">
        <v>3</v>
      </c>
      <c r="S3"/>
    </row>
    <row r="4" spans="1:19" s="3" customFormat="1" ht="22.65" customHeight="1" x14ac:dyDescent="0.15">
      <c r="A4" s="156" t="s">
        <v>4</v>
      </c>
      <c r="B4" s="156"/>
      <c r="C4" s="156"/>
      <c r="D4" s="7"/>
      <c r="E4" s="192" t="s">
        <v>5</v>
      </c>
      <c r="F4" s="192"/>
      <c r="G4" s="192"/>
      <c r="H4" s="106" t="s">
        <v>6</v>
      </c>
      <c r="I4" s="106"/>
      <c r="J4" s="106"/>
      <c r="K4" s="193" t="s">
        <v>7</v>
      </c>
      <c r="L4" s="193"/>
      <c r="M4" s="8" t="s">
        <v>8</v>
      </c>
      <c r="N4" s="8" t="s">
        <v>9</v>
      </c>
      <c r="O4" s="9"/>
      <c r="P4"/>
      <c r="Q4"/>
      <c r="R4" s="2" t="s">
        <v>10</v>
      </c>
      <c r="S4"/>
    </row>
    <row r="5" spans="1:19" s="3" customFormat="1" ht="22.65" customHeight="1" x14ac:dyDescent="0.2">
      <c r="A5" s="156"/>
      <c r="B5" s="156"/>
      <c r="C5" s="156"/>
      <c r="D5" s="7"/>
      <c r="E5" s="194" t="s">
        <v>11</v>
      </c>
      <c r="F5" s="194"/>
      <c r="G5" s="194"/>
      <c r="H5" s="106"/>
      <c r="I5" s="106"/>
      <c r="J5" s="106"/>
      <c r="K5" s="195" t="s">
        <v>12</v>
      </c>
      <c r="L5" s="195"/>
      <c r="M5" s="10"/>
      <c r="N5" s="11"/>
      <c r="O5" s="9"/>
      <c r="P5" s="6"/>
      <c r="Q5" s="12"/>
      <c r="R5" s="2"/>
      <c r="S5"/>
    </row>
    <row r="6" spans="1:19" s="3" customFormat="1" ht="27" customHeight="1" x14ac:dyDescent="0.2">
      <c r="A6" s="156" t="s">
        <v>13</v>
      </c>
      <c r="B6" s="156"/>
      <c r="C6" s="156"/>
      <c r="D6" s="7"/>
      <c r="E6" s="179" t="s">
        <v>14</v>
      </c>
      <c r="F6" s="179"/>
      <c r="G6" s="179"/>
      <c r="H6" s="179"/>
      <c r="I6" s="179"/>
      <c r="J6" s="13" t="s">
        <v>15</v>
      </c>
      <c r="K6" s="14"/>
      <c r="L6" s="15"/>
      <c r="M6" s="16"/>
      <c r="N6" s="182"/>
      <c r="O6" s="182"/>
      <c r="P6"/>
      <c r="Q6"/>
      <c r="R6" s="2"/>
      <c r="S6"/>
    </row>
    <row r="7" spans="1:19" s="3" customFormat="1" ht="9.9" customHeight="1" x14ac:dyDescent="0.2">
      <c r="A7"/>
      <c r="B7" s="1"/>
      <c r="C7"/>
      <c r="D7"/>
      <c r="E7" s="17"/>
      <c r="F7" s="17"/>
      <c r="G7" s="18"/>
      <c r="H7" s="19"/>
      <c r="I7" s="183" t="s">
        <v>16</v>
      </c>
      <c r="J7" s="183"/>
      <c r="K7" s="181"/>
      <c r="L7" s="181"/>
      <c r="M7" s="181"/>
      <c r="N7" s="181"/>
      <c r="O7" s="181"/>
      <c r="P7"/>
      <c r="Q7"/>
      <c r="R7" s="2"/>
      <c r="S7"/>
    </row>
    <row r="8" spans="1:19" s="3" customFormat="1" ht="14.4" customHeight="1" x14ac:dyDescent="0.2">
      <c r="A8" s="110" t="s">
        <v>17</v>
      </c>
      <c r="B8" s="110"/>
      <c r="C8" s="110"/>
      <c r="D8" s="1"/>
      <c r="E8" s="181"/>
      <c r="F8" s="181"/>
      <c r="G8" s="181"/>
      <c r="H8" s="181"/>
      <c r="I8" s="174"/>
      <c r="J8" s="174"/>
      <c r="K8" s="184"/>
      <c r="L8" s="184"/>
      <c r="M8" s="184"/>
      <c r="N8" s="184"/>
      <c r="O8" s="184"/>
      <c r="P8"/>
      <c r="Q8"/>
      <c r="R8" s="2"/>
      <c r="S8"/>
    </row>
    <row r="9" spans="1:19" s="3" customFormat="1" ht="23.25" customHeight="1" x14ac:dyDescent="0.2">
      <c r="A9" s="177" t="s">
        <v>18</v>
      </c>
      <c r="B9" s="178"/>
      <c r="C9" s="178"/>
      <c r="D9" s="20"/>
      <c r="E9" s="179"/>
      <c r="F9" s="179"/>
      <c r="G9" s="179"/>
      <c r="H9" s="179"/>
      <c r="I9" s="174" t="s">
        <v>19</v>
      </c>
      <c r="J9" s="174"/>
      <c r="K9" s="180"/>
      <c r="L9" s="180"/>
      <c r="M9" s="180"/>
      <c r="N9" s="180"/>
      <c r="O9" s="180"/>
      <c r="P9"/>
      <c r="Q9"/>
      <c r="R9" s="2"/>
      <c r="S9"/>
    </row>
    <row r="10" spans="1:19" s="3" customFormat="1" ht="6" customHeight="1" x14ac:dyDescent="0.2">
      <c r="A10"/>
      <c r="B10" s="21"/>
      <c r="C10"/>
      <c r="D10"/>
      <c r="E10" s="17"/>
      <c r="F10" s="17"/>
      <c r="G10" s="17"/>
      <c r="H10" s="18"/>
      <c r="I10" s="17"/>
      <c r="J10" s="17"/>
      <c r="K10" s="175"/>
      <c r="L10" s="22"/>
      <c r="M10" s="22"/>
      <c r="N10" s="23"/>
      <c r="O10" s="17"/>
      <c r="P10"/>
      <c r="Q10"/>
      <c r="R10" s="2"/>
      <c r="S10"/>
    </row>
    <row r="11" spans="1:19" s="3" customFormat="1" ht="14.4" x14ac:dyDescent="0.2">
      <c r="A11" s="110" t="s">
        <v>17</v>
      </c>
      <c r="B11" s="110"/>
      <c r="C11" s="110"/>
      <c r="D11" s="1"/>
      <c r="E11" s="181"/>
      <c r="F11" s="181"/>
      <c r="G11" s="181"/>
      <c r="H11" s="181"/>
      <c r="I11" s="173" t="s">
        <v>20</v>
      </c>
      <c r="J11" s="173"/>
      <c r="K11" s="176"/>
      <c r="L11" s="22"/>
      <c r="M11" s="22"/>
      <c r="N11" s="17"/>
      <c r="O11" s="17"/>
      <c r="P11"/>
      <c r="Q11"/>
      <c r="R11" s="2"/>
      <c r="S11"/>
    </row>
    <row r="12" spans="1:19" s="3" customFormat="1" ht="12" customHeight="1" x14ac:dyDescent="0.2">
      <c r="A12" s="156" t="s">
        <v>21</v>
      </c>
      <c r="B12" s="156"/>
      <c r="C12" s="156"/>
      <c r="D12" s="7"/>
      <c r="E12" s="171"/>
      <c r="F12" s="171"/>
      <c r="G12" s="171"/>
      <c r="H12" s="171"/>
      <c r="I12" s="173" t="s">
        <v>22</v>
      </c>
      <c r="J12" s="173"/>
      <c r="K12" s="175"/>
      <c r="L12" s="24"/>
      <c r="M12" s="24"/>
      <c r="N12" s="23"/>
      <c r="O12" s="17"/>
      <c r="P12"/>
      <c r="Q12"/>
      <c r="R12" s="2"/>
      <c r="S12"/>
    </row>
    <row r="13" spans="1:19" s="3" customFormat="1" ht="12" customHeight="1" x14ac:dyDescent="0.2">
      <c r="A13" s="156"/>
      <c r="B13" s="156"/>
      <c r="C13" s="156"/>
      <c r="D13" s="7"/>
      <c r="E13" s="172"/>
      <c r="F13" s="172"/>
      <c r="G13" s="172"/>
      <c r="H13" s="172"/>
      <c r="I13" s="174"/>
      <c r="J13" s="174"/>
      <c r="K13" s="176"/>
      <c r="L13" s="1" t="s">
        <v>23</v>
      </c>
      <c r="M13" s="1"/>
      <c r="N13" s="1"/>
      <c r="O13" s="17"/>
      <c r="P13"/>
      <c r="Q13"/>
      <c r="R13" s="2"/>
      <c r="S13"/>
    </row>
    <row r="14" spans="1:19" s="3" customFormat="1" ht="6.75" customHeight="1" x14ac:dyDescent="0.2">
      <c r="A14"/>
      <c r="B14" s="25"/>
      <c r="C14"/>
      <c r="D14"/>
      <c r="E14" s="24"/>
      <c r="F14" s="24"/>
      <c r="G14" s="26"/>
      <c r="H14" s="27"/>
      <c r="I14" s="28"/>
      <c r="J14" s="28"/>
      <c r="K14" s="23"/>
      <c r="L14" s="23"/>
      <c r="M14" s="24"/>
      <c r="N14" s="23"/>
      <c r="O14" s="17"/>
      <c r="P14"/>
      <c r="Q14"/>
      <c r="R14" s="2"/>
      <c r="S14"/>
    </row>
    <row r="15" spans="1:19" s="3" customFormat="1" ht="21" customHeight="1" x14ac:dyDescent="0.2">
      <c r="A15" s="156" t="s">
        <v>24</v>
      </c>
      <c r="B15" s="156"/>
      <c r="C15" s="156"/>
      <c r="D15" s="7"/>
      <c r="E15" s="158" t="s">
        <v>25</v>
      </c>
      <c r="F15" s="158"/>
      <c r="G15" s="29"/>
      <c r="H15" s="30" t="s">
        <v>26</v>
      </c>
      <c r="I15" s="173" t="s">
        <v>27</v>
      </c>
      <c r="J15" s="173"/>
      <c r="K15" s="157"/>
      <c r="L15" s="157"/>
      <c r="M15" s="157"/>
      <c r="N15" s="157"/>
      <c r="O15" s="157"/>
      <c r="P15"/>
      <c r="Q15"/>
      <c r="R15" s="2"/>
      <c r="S15"/>
    </row>
    <row r="16" spans="1:19" s="3" customFormat="1" ht="16.5" customHeight="1" x14ac:dyDescent="0.2">
      <c r="A16" s="31"/>
      <c r="B16" s="7"/>
      <c r="C16" s="31"/>
      <c r="D16" s="31"/>
      <c r="E16" s="32" t="s">
        <v>28</v>
      </c>
      <c r="F16" s="24"/>
      <c r="G16" s="26"/>
      <c r="H16" s="27"/>
      <c r="I16" s="24"/>
      <c r="J16" s="23"/>
      <c r="K16" s="23"/>
      <c r="L16" s="23"/>
      <c r="M16" s="17"/>
      <c r="N16" s="23"/>
      <c r="O16" s="17"/>
      <c r="P16"/>
      <c r="Q16"/>
      <c r="R16" s="2"/>
      <c r="S16"/>
    </row>
    <row r="17" spans="1:15" ht="20.25" customHeight="1" x14ac:dyDescent="0.2">
      <c r="A17" s="156" t="s">
        <v>29</v>
      </c>
      <c r="B17" s="156"/>
      <c r="C17" s="156"/>
      <c r="D17" s="7"/>
      <c r="E17" s="157"/>
      <c r="F17" s="158"/>
      <c r="G17" s="158"/>
      <c r="H17" s="158"/>
      <c r="I17" s="158"/>
      <c r="J17" s="158"/>
      <c r="K17" s="158"/>
      <c r="L17" s="158"/>
      <c r="M17" s="158"/>
      <c r="N17" s="158"/>
      <c r="O17" s="158"/>
    </row>
    <row r="18" spans="1:15" ht="14.25" customHeight="1" x14ac:dyDescent="0.2">
      <c r="A18" s="7"/>
      <c r="B18" s="7"/>
      <c r="C18" s="7"/>
      <c r="D18" s="7"/>
      <c r="E18" s="33"/>
      <c r="F18" s="22"/>
      <c r="G18" s="22"/>
      <c r="H18" s="22"/>
      <c r="I18" s="22"/>
      <c r="J18" s="22"/>
      <c r="K18" s="22"/>
      <c r="L18" s="22"/>
      <c r="M18" s="22"/>
      <c r="N18" s="22"/>
      <c r="O18" s="22"/>
    </row>
    <row r="19" spans="1:15" ht="19.5" customHeight="1" x14ac:dyDescent="0.2">
      <c r="B19" s="159" t="s">
        <v>30</v>
      </c>
      <c r="C19" s="159"/>
      <c r="D19" s="159"/>
      <c r="E19" s="159"/>
      <c r="F19" s="159"/>
      <c r="G19" s="159"/>
      <c r="H19" s="159"/>
      <c r="I19" s="34"/>
      <c r="J19" s="25"/>
      <c r="K19" s="25"/>
      <c r="L19" s="25"/>
      <c r="M19" s="34"/>
    </row>
    <row r="20" spans="1:15" ht="21" customHeight="1" x14ac:dyDescent="0.2">
      <c r="A20" s="160" t="s">
        <v>31</v>
      </c>
      <c r="B20" s="161" t="s">
        <v>32</v>
      </c>
      <c r="C20" s="162"/>
      <c r="D20" s="165" t="s">
        <v>33</v>
      </c>
      <c r="E20" s="166"/>
      <c r="F20" s="35">
        <v>51700</v>
      </c>
      <c r="G20" s="36" t="s">
        <v>34</v>
      </c>
      <c r="H20" s="37"/>
      <c r="I20" s="34"/>
      <c r="J20" s="167" t="s">
        <v>35</v>
      </c>
      <c r="K20" s="167"/>
      <c r="L20" s="167"/>
      <c r="M20" s="167"/>
      <c r="N20" s="167"/>
      <c r="O20" s="167"/>
    </row>
    <row r="21" spans="1:15" ht="21.75" customHeight="1" x14ac:dyDescent="0.2">
      <c r="A21" s="160"/>
      <c r="B21" s="163"/>
      <c r="C21" s="164"/>
      <c r="D21" s="168" t="s">
        <v>36</v>
      </c>
      <c r="E21" s="169"/>
      <c r="F21" s="38">
        <v>48400</v>
      </c>
      <c r="G21" s="36" t="s">
        <v>34</v>
      </c>
      <c r="H21" s="37"/>
      <c r="I21" s="4"/>
      <c r="J21" s="170" t="s">
        <v>37</v>
      </c>
      <c r="K21" s="170"/>
      <c r="L21" s="170"/>
      <c r="M21" s="170"/>
      <c r="N21" s="170"/>
      <c r="O21" s="170"/>
    </row>
    <row r="22" spans="1:15" ht="20.100000000000001" customHeight="1" x14ac:dyDescent="0.2">
      <c r="B22" s="155" t="s">
        <v>38</v>
      </c>
      <c r="C22" s="155"/>
      <c r="D22" s="155"/>
      <c r="E22" s="155"/>
      <c r="F22" s="155"/>
      <c r="G22" s="155"/>
      <c r="H22" s="155"/>
      <c r="I22" s="4"/>
      <c r="J22" s="81"/>
      <c r="K22" s="81"/>
      <c r="L22" s="81"/>
      <c r="M22" s="81"/>
      <c r="N22" s="81"/>
      <c r="O22" s="81"/>
    </row>
    <row r="23" spans="1:15" ht="15.9" customHeight="1" x14ac:dyDescent="0.2">
      <c r="A23" s="25" t="s">
        <v>39</v>
      </c>
      <c r="B23" s="121" t="s">
        <v>40</v>
      </c>
      <c r="C23" s="91" t="s">
        <v>41</v>
      </c>
      <c r="D23" s="92"/>
      <c r="E23" s="93"/>
      <c r="F23" s="39">
        <v>3520</v>
      </c>
      <c r="G23" s="37" t="s">
        <v>34</v>
      </c>
      <c r="H23" s="37"/>
      <c r="I23" s="40"/>
      <c r="J23" s="133" t="s">
        <v>42</v>
      </c>
      <c r="K23" s="133"/>
      <c r="L23" s="133"/>
      <c r="M23" s="133"/>
      <c r="N23" s="133"/>
      <c r="O23" s="133"/>
    </row>
    <row r="24" spans="1:15" ht="15.9" customHeight="1" x14ac:dyDescent="0.2">
      <c r="A24" s="25"/>
      <c r="B24" s="141"/>
      <c r="C24" s="91" t="s">
        <v>43</v>
      </c>
      <c r="D24" s="92"/>
      <c r="E24" s="93"/>
      <c r="F24" s="39">
        <v>7260</v>
      </c>
      <c r="G24" s="37" t="s">
        <v>34</v>
      </c>
      <c r="H24" s="37"/>
      <c r="I24" s="40"/>
      <c r="J24" s="133" t="s">
        <v>44</v>
      </c>
      <c r="K24" s="133"/>
      <c r="L24" s="133"/>
      <c r="M24" s="133"/>
      <c r="N24" s="133"/>
      <c r="O24" s="133"/>
    </row>
    <row r="25" spans="1:15" ht="15.9" customHeight="1" x14ac:dyDescent="0.2">
      <c r="A25" s="25"/>
      <c r="B25" s="141"/>
      <c r="C25" s="143" t="s">
        <v>45</v>
      </c>
      <c r="D25" s="144"/>
      <c r="E25" s="145"/>
      <c r="F25" s="39">
        <v>4070</v>
      </c>
      <c r="G25" s="37" t="s">
        <v>34</v>
      </c>
      <c r="H25" s="37"/>
      <c r="I25" s="40"/>
      <c r="J25" s="146" t="s">
        <v>46</v>
      </c>
      <c r="K25" s="151"/>
      <c r="L25" s="151"/>
      <c r="M25" s="151"/>
      <c r="N25" s="151"/>
      <c r="O25" s="151"/>
    </row>
    <row r="26" spans="1:15" ht="15.9" customHeight="1" x14ac:dyDescent="0.2">
      <c r="A26" s="25"/>
      <c r="B26" s="141"/>
      <c r="C26" s="91" t="s">
        <v>47</v>
      </c>
      <c r="D26" s="92"/>
      <c r="E26" s="93"/>
      <c r="F26" s="41">
        <v>6160</v>
      </c>
      <c r="G26" s="37" t="s">
        <v>34</v>
      </c>
      <c r="H26" s="37"/>
      <c r="I26" s="40"/>
      <c r="J26" s="146" t="s">
        <v>48</v>
      </c>
      <c r="K26" s="151"/>
      <c r="L26" s="151"/>
      <c r="M26" s="151"/>
      <c r="N26" s="151"/>
      <c r="O26" s="151"/>
    </row>
    <row r="27" spans="1:15" ht="15.9" customHeight="1" x14ac:dyDescent="0.2">
      <c r="A27" s="25"/>
      <c r="B27" s="141"/>
      <c r="C27" s="152" t="s">
        <v>49</v>
      </c>
      <c r="D27" s="153"/>
      <c r="E27" s="154"/>
      <c r="F27" s="39">
        <v>15400</v>
      </c>
      <c r="G27" s="37" t="s">
        <v>34</v>
      </c>
      <c r="H27" s="37"/>
      <c r="I27" s="40"/>
      <c r="J27" s="146" t="s">
        <v>50</v>
      </c>
      <c r="K27" s="151"/>
      <c r="L27" s="151"/>
      <c r="M27" s="151"/>
      <c r="N27" s="151"/>
      <c r="O27" s="151"/>
    </row>
    <row r="28" spans="1:15" ht="15.9" customHeight="1" x14ac:dyDescent="0.2">
      <c r="A28" s="25"/>
      <c r="B28" s="141"/>
      <c r="C28" s="152" t="s">
        <v>51</v>
      </c>
      <c r="D28" s="153"/>
      <c r="E28" s="154"/>
      <c r="F28" s="39">
        <v>9900</v>
      </c>
      <c r="G28" s="37" t="s">
        <v>34</v>
      </c>
      <c r="H28" s="37"/>
      <c r="I28" s="40"/>
      <c r="J28" s="146" t="s">
        <v>52</v>
      </c>
      <c r="K28" s="151"/>
      <c r="L28" s="151"/>
      <c r="M28" s="151"/>
      <c r="N28" s="151"/>
      <c r="O28" s="151"/>
    </row>
    <row r="29" spans="1:15" ht="15.9" customHeight="1" x14ac:dyDescent="0.2">
      <c r="B29" s="142"/>
      <c r="C29" s="91" t="s">
        <v>53</v>
      </c>
      <c r="D29" s="92"/>
      <c r="E29" s="93"/>
      <c r="F29" s="39">
        <v>8690</v>
      </c>
      <c r="G29" s="37" t="s">
        <v>34</v>
      </c>
      <c r="H29" s="37"/>
      <c r="I29" s="40"/>
      <c r="J29" s="146" t="s">
        <v>54</v>
      </c>
      <c r="K29" s="151"/>
      <c r="L29" s="151"/>
      <c r="M29" s="151"/>
      <c r="N29" s="151"/>
      <c r="O29" s="151"/>
    </row>
    <row r="30" spans="1:15" ht="15.9" customHeight="1" x14ac:dyDescent="0.2">
      <c r="B30" s="121" t="s">
        <v>55</v>
      </c>
      <c r="C30" s="143" t="s">
        <v>56</v>
      </c>
      <c r="D30" s="144"/>
      <c r="E30" s="145"/>
      <c r="F30" s="42">
        <v>4400</v>
      </c>
      <c r="G30" s="43" t="s">
        <v>34</v>
      </c>
      <c r="H30" s="37"/>
      <c r="I30" s="40"/>
      <c r="J30" s="146" t="s">
        <v>57</v>
      </c>
      <c r="K30" s="146"/>
      <c r="L30" s="146"/>
      <c r="M30" s="146"/>
      <c r="N30" s="146"/>
      <c r="O30" s="146"/>
    </row>
    <row r="31" spans="1:15" ht="15.9" customHeight="1" x14ac:dyDescent="0.2">
      <c r="B31" s="141"/>
      <c r="C31" s="91" t="s">
        <v>58</v>
      </c>
      <c r="D31" s="92"/>
      <c r="E31" s="93"/>
      <c r="F31" s="39">
        <v>18040</v>
      </c>
      <c r="G31" s="37" t="s">
        <v>34</v>
      </c>
      <c r="H31" s="37"/>
      <c r="I31" s="40"/>
      <c r="J31" s="132"/>
      <c r="K31" s="132"/>
      <c r="L31" s="132"/>
      <c r="M31" s="132"/>
      <c r="N31" s="132"/>
      <c r="O31" s="132"/>
    </row>
    <row r="32" spans="1:15" ht="15.9" customHeight="1" x14ac:dyDescent="0.2">
      <c r="B32" s="141"/>
      <c r="C32" s="91" t="s">
        <v>59</v>
      </c>
      <c r="D32" s="92"/>
      <c r="E32" s="93"/>
      <c r="F32" s="39">
        <v>35750</v>
      </c>
      <c r="G32" s="37" t="s">
        <v>34</v>
      </c>
      <c r="H32" s="37"/>
      <c r="I32" s="40"/>
      <c r="J32" s="147" t="s">
        <v>60</v>
      </c>
      <c r="K32" s="147"/>
      <c r="L32" s="147"/>
      <c r="M32" s="147"/>
      <c r="N32" s="147"/>
      <c r="O32" s="147"/>
    </row>
    <row r="33" spans="2:16" ht="15.9" customHeight="1" x14ac:dyDescent="0.2">
      <c r="B33" s="141"/>
      <c r="C33" s="91" t="s">
        <v>61</v>
      </c>
      <c r="D33" s="92"/>
      <c r="E33" s="93"/>
      <c r="F33" s="39">
        <v>2640</v>
      </c>
      <c r="G33" s="37" t="s">
        <v>34</v>
      </c>
      <c r="H33" s="37"/>
      <c r="I33" s="40"/>
      <c r="J33" s="147" t="s">
        <v>62</v>
      </c>
      <c r="K33" s="147"/>
      <c r="L33" s="147"/>
      <c r="M33" s="147"/>
      <c r="N33" s="147"/>
      <c r="O33" s="147"/>
    </row>
    <row r="34" spans="2:16" ht="15.9" customHeight="1" x14ac:dyDescent="0.2">
      <c r="B34" s="142"/>
      <c r="C34" s="148" t="s">
        <v>63</v>
      </c>
      <c r="D34" s="149"/>
      <c r="E34" s="150"/>
      <c r="F34" s="39">
        <v>1430</v>
      </c>
      <c r="G34" s="37" t="s">
        <v>34</v>
      </c>
      <c r="H34" s="37"/>
      <c r="I34" s="40"/>
      <c r="J34" s="132" t="s">
        <v>64</v>
      </c>
      <c r="K34" s="132"/>
      <c r="L34" s="132"/>
      <c r="M34" s="132"/>
      <c r="N34" s="132"/>
      <c r="O34" s="132"/>
    </row>
    <row r="35" spans="2:16" ht="15.9" customHeight="1" x14ac:dyDescent="0.2">
      <c r="B35" s="91" t="s">
        <v>65</v>
      </c>
      <c r="C35" s="92"/>
      <c r="D35" s="92"/>
      <c r="E35" s="93"/>
      <c r="F35" s="44">
        <v>2530</v>
      </c>
      <c r="G35" s="37" t="s">
        <v>34</v>
      </c>
      <c r="H35" s="37"/>
      <c r="I35" s="40"/>
      <c r="J35" s="45" t="s">
        <v>66</v>
      </c>
      <c r="K35"/>
      <c r="L35"/>
      <c r="N35"/>
    </row>
    <row r="36" spans="2:16" ht="15.9" customHeight="1" x14ac:dyDescent="0.2">
      <c r="B36" s="91" t="s">
        <v>67</v>
      </c>
      <c r="C36" s="92"/>
      <c r="D36" s="92"/>
      <c r="E36" s="93"/>
      <c r="F36" s="44">
        <v>5720</v>
      </c>
      <c r="G36" s="37" t="s">
        <v>34</v>
      </c>
      <c r="H36" s="37"/>
      <c r="I36" s="40"/>
      <c r="J36" s="46" t="s">
        <v>68</v>
      </c>
      <c r="K36"/>
      <c r="L36"/>
      <c r="N36"/>
    </row>
    <row r="37" spans="2:16" ht="15.9" customHeight="1" x14ac:dyDescent="0.2">
      <c r="B37" s="91" t="s">
        <v>69</v>
      </c>
      <c r="C37" s="92"/>
      <c r="D37" s="92"/>
      <c r="E37" s="93"/>
      <c r="F37" s="44">
        <v>5170</v>
      </c>
      <c r="G37" s="37" t="s">
        <v>34</v>
      </c>
      <c r="H37" s="37"/>
      <c r="I37" s="40"/>
      <c r="J37" s="133" t="s">
        <v>70</v>
      </c>
      <c r="K37" s="133"/>
      <c r="L37" s="133"/>
      <c r="M37" s="133"/>
      <c r="N37" s="133"/>
      <c r="O37" s="133"/>
    </row>
    <row r="38" spans="2:16" ht="15.9" customHeight="1" x14ac:dyDescent="0.2">
      <c r="B38" s="47" t="s">
        <v>100</v>
      </c>
      <c r="C38" s="48"/>
      <c r="D38" s="48"/>
      <c r="E38" s="49"/>
      <c r="F38" s="39">
        <v>18040</v>
      </c>
      <c r="G38" s="37" t="s">
        <v>34</v>
      </c>
      <c r="H38" s="37"/>
      <c r="I38" s="40"/>
      <c r="J38"/>
      <c r="K38"/>
      <c r="L38"/>
      <c r="N38"/>
    </row>
    <row r="39" spans="2:16" ht="15.9" customHeight="1" x14ac:dyDescent="0.2">
      <c r="B39" s="47" t="s">
        <v>71</v>
      </c>
      <c r="C39" s="48"/>
      <c r="D39" s="48"/>
      <c r="E39" s="49"/>
      <c r="F39" s="39">
        <v>4400</v>
      </c>
      <c r="G39" s="37" t="s">
        <v>34</v>
      </c>
      <c r="H39" s="37"/>
      <c r="I39" s="40"/>
      <c r="J39" s="134" t="s">
        <v>72</v>
      </c>
      <c r="K39" s="86"/>
      <c r="L39" s="119"/>
      <c r="M39" s="137">
        <v>5500</v>
      </c>
      <c r="N39" s="119" t="s">
        <v>34</v>
      </c>
    </row>
    <row r="40" spans="2:16" ht="15.9" customHeight="1" x14ac:dyDescent="0.2">
      <c r="B40" s="139" t="s">
        <v>73</v>
      </c>
      <c r="C40" s="88" t="s">
        <v>74</v>
      </c>
      <c r="D40" s="89"/>
      <c r="E40" s="90"/>
      <c r="F40" s="44">
        <v>18040</v>
      </c>
      <c r="G40" s="37" t="s">
        <v>34</v>
      </c>
      <c r="H40" s="37"/>
      <c r="I40" s="40"/>
      <c r="J40" s="135"/>
      <c r="K40" s="87"/>
      <c r="L40" s="136"/>
      <c r="M40" s="138"/>
      <c r="N40" s="136"/>
    </row>
    <row r="41" spans="2:16" ht="15.9" customHeight="1" x14ac:dyDescent="0.2">
      <c r="B41" s="140"/>
      <c r="C41" s="88" t="s">
        <v>75</v>
      </c>
      <c r="D41" s="89"/>
      <c r="E41" s="90"/>
      <c r="F41" s="44">
        <v>3960</v>
      </c>
      <c r="G41" s="37" t="s">
        <v>34</v>
      </c>
      <c r="H41" s="37"/>
      <c r="I41" s="40"/>
      <c r="J41" s="111" t="s">
        <v>76</v>
      </c>
      <c r="K41" s="112"/>
      <c r="L41" s="113"/>
      <c r="M41" s="117">
        <f>IF(F52-60000&gt;0,F52-60000,0)</f>
        <v>0</v>
      </c>
      <c r="N41" s="119" t="s">
        <v>34</v>
      </c>
    </row>
    <row r="42" spans="2:16" ht="15.9" customHeight="1" thickBot="1" x14ac:dyDescent="0.25">
      <c r="B42" s="50" t="s">
        <v>77</v>
      </c>
      <c r="C42" s="88" t="s">
        <v>78</v>
      </c>
      <c r="D42" s="89"/>
      <c r="E42" s="90"/>
      <c r="F42" s="39">
        <v>24860</v>
      </c>
      <c r="G42" s="37" t="s">
        <v>34</v>
      </c>
      <c r="H42" s="37"/>
      <c r="I42" s="40"/>
      <c r="J42" s="114"/>
      <c r="K42" s="115"/>
      <c r="L42" s="116"/>
      <c r="M42" s="118"/>
      <c r="N42" s="120"/>
    </row>
    <row r="43" spans="2:16" ht="15.9" customHeight="1" x14ac:dyDescent="0.2">
      <c r="B43" s="121" t="s">
        <v>79</v>
      </c>
      <c r="C43" s="88" t="s">
        <v>80</v>
      </c>
      <c r="D43" s="89"/>
      <c r="E43" s="90"/>
      <c r="F43" s="44">
        <v>3080</v>
      </c>
      <c r="G43" s="37" t="s">
        <v>34</v>
      </c>
      <c r="H43" s="37"/>
      <c r="J43" s="123" t="s">
        <v>81</v>
      </c>
      <c r="K43" s="124"/>
      <c r="L43" s="125"/>
      <c r="M43" s="128">
        <f>M39+M41</f>
        <v>5500</v>
      </c>
      <c r="N43" s="130" t="s">
        <v>34</v>
      </c>
      <c r="P43" s="51"/>
    </row>
    <row r="44" spans="2:16" ht="15.9" customHeight="1" thickBot="1" x14ac:dyDescent="0.25">
      <c r="B44" s="122"/>
      <c r="C44" s="102" t="s">
        <v>82</v>
      </c>
      <c r="D44" s="103"/>
      <c r="E44" s="104"/>
      <c r="F44" s="44">
        <v>2860</v>
      </c>
      <c r="G44" s="37" t="s">
        <v>34</v>
      </c>
      <c r="H44" s="37"/>
      <c r="J44" s="126"/>
      <c r="K44" s="127"/>
      <c r="L44" s="120"/>
      <c r="M44" s="129"/>
      <c r="N44" s="131"/>
      <c r="P44" s="51"/>
    </row>
    <row r="45" spans="2:16" ht="15.9" customHeight="1" x14ac:dyDescent="0.2">
      <c r="B45" s="122"/>
      <c r="C45" s="88" t="s">
        <v>83</v>
      </c>
      <c r="D45" s="89"/>
      <c r="E45" s="90"/>
      <c r="F45" s="44">
        <v>3080</v>
      </c>
      <c r="G45" s="37" t="s">
        <v>34</v>
      </c>
      <c r="H45" s="37"/>
      <c r="J45" s="105" t="s">
        <v>84</v>
      </c>
      <c r="K45" s="105"/>
      <c r="L45" s="105"/>
      <c r="M45" s="107">
        <f>F52-M43</f>
        <v>-5500</v>
      </c>
      <c r="N45" s="109" t="s">
        <v>34</v>
      </c>
    </row>
    <row r="46" spans="2:16" ht="15.9" customHeight="1" x14ac:dyDescent="0.2">
      <c r="B46" s="122"/>
      <c r="C46" s="88" t="s">
        <v>85</v>
      </c>
      <c r="D46" s="89"/>
      <c r="E46" s="90"/>
      <c r="F46" s="39">
        <v>3300</v>
      </c>
      <c r="G46" s="37" t="s">
        <v>34</v>
      </c>
      <c r="H46" s="37"/>
      <c r="J46" s="106"/>
      <c r="K46" s="106"/>
      <c r="L46" s="106"/>
      <c r="M46" s="108"/>
      <c r="N46" s="110"/>
    </row>
    <row r="47" spans="2:16" ht="15.9" customHeight="1" x14ac:dyDescent="0.2">
      <c r="B47" s="122"/>
      <c r="C47" s="88" t="s">
        <v>86</v>
      </c>
      <c r="D47" s="89"/>
      <c r="E47" s="90"/>
      <c r="F47" s="39">
        <v>4180</v>
      </c>
      <c r="G47" s="37" t="s">
        <v>34</v>
      </c>
      <c r="H47" s="37"/>
    </row>
    <row r="48" spans="2:16" ht="15.9" customHeight="1" x14ac:dyDescent="0.2">
      <c r="B48" s="122"/>
      <c r="C48" s="91" t="s">
        <v>87</v>
      </c>
      <c r="D48" s="92"/>
      <c r="E48" s="93"/>
      <c r="F48" s="39">
        <v>3520</v>
      </c>
      <c r="G48" s="37" t="s">
        <v>34</v>
      </c>
      <c r="H48" s="37"/>
      <c r="I48" s="40"/>
      <c r="J48" s="94" t="s">
        <v>88</v>
      </c>
      <c r="K48" s="95"/>
      <c r="L48" s="95"/>
      <c r="M48" s="95"/>
      <c r="N48" s="96"/>
      <c r="O48" s="52"/>
    </row>
    <row r="49" spans="2:21" ht="15.9" customHeight="1" x14ac:dyDescent="0.2">
      <c r="B49" s="97" t="s">
        <v>89</v>
      </c>
      <c r="C49" s="91" t="s">
        <v>90</v>
      </c>
      <c r="D49" s="92"/>
      <c r="E49" s="93"/>
      <c r="F49" s="39">
        <v>22880</v>
      </c>
      <c r="G49" s="37" t="s">
        <v>34</v>
      </c>
      <c r="H49" s="53"/>
      <c r="I49" s="40"/>
      <c r="J49" s="99" t="s">
        <v>91</v>
      </c>
      <c r="K49" s="100"/>
      <c r="L49" s="100"/>
      <c r="M49" s="100"/>
      <c r="N49" s="101"/>
    </row>
    <row r="50" spans="2:21" ht="15.9" customHeight="1" x14ac:dyDescent="0.2">
      <c r="B50" s="98"/>
      <c r="C50" s="88" t="s">
        <v>92</v>
      </c>
      <c r="D50" s="89"/>
      <c r="E50" s="90"/>
      <c r="F50" s="39">
        <v>22880</v>
      </c>
      <c r="G50" s="37" t="s">
        <v>34</v>
      </c>
      <c r="H50" s="53"/>
      <c r="I50" s="40"/>
      <c r="J50" s="4"/>
      <c r="K50" s="4"/>
      <c r="L50" s="4"/>
      <c r="M50" s="4"/>
      <c r="N50" s="4"/>
      <c r="O50" s="4"/>
    </row>
    <row r="51" spans="2:21" ht="21.75" customHeight="1" x14ac:dyDescent="0.2">
      <c r="B51" s="76" t="s">
        <v>93</v>
      </c>
      <c r="C51" s="77"/>
      <c r="D51" s="77"/>
      <c r="E51" s="78"/>
      <c r="F51" s="79">
        <f>SUMIF(H23:H50,"=○",F23:F50)</f>
        <v>0</v>
      </c>
      <c r="G51" s="80"/>
      <c r="H51" s="54" t="s">
        <v>34</v>
      </c>
      <c r="I51" s="40"/>
      <c r="J51" s="81"/>
      <c r="K51" s="81"/>
      <c r="L51" s="81"/>
      <c r="M51" s="81"/>
      <c r="N51" s="81"/>
      <c r="O51" s="81"/>
    </row>
    <row r="52" spans="2:21" ht="12.9" customHeight="1" x14ac:dyDescent="0.2">
      <c r="B52" s="82" t="s">
        <v>94</v>
      </c>
      <c r="C52" s="82"/>
      <c r="D52" s="82"/>
      <c r="E52" s="82"/>
      <c r="F52" s="84">
        <f>SUMIF(H20:H50,"=○",F20:F50)</f>
        <v>0</v>
      </c>
      <c r="G52" s="84"/>
      <c r="H52" s="86" t="s">
        <v>34</v>
      </c>
      <c r="K52" s="55"/>
      <c r="M52" s="56"/>
      <c r="N52" s="56"/>
      <c r="O52" s="56"/>
    </row>
    <row r="53" spans="2:21" ht="17.25" customHeight="1" x14ac:dyDescent="0.2">
      <c r="B53" s="83"/>
      <c r="C53" s="83"/>
      <c r="D53" s="83"/>
      <c r="E53" s="83"/>
      <c r="F53" s="85"/>
      <c r="G53" s="85"/>
      <c r="H53" s="87"/>
      <c r="K53" s="57"/>
      <c r="M53" s="31"/>
      <c r="N53" s="31"/>
      <c r="O53" s="31"/>
    </row>
    <row r="54" spans="2:21" ht="8.25" customHeight="1" x14ac:dyDescent="0.2"/>
    <row r="55" spans="2:21" ht="18" customHeight="1" x14ac:dyDescent="0.2">
      <c r="B55" s="58" t="s">
        <v>95</v>
      </c>
    </row>
    <row r="56" spans="2:21" ht="15.75" customHeight="1" x14ac:dyDescent="0.2">
      <c r="B56" s="59" t="s">
        <v>96</v>
      </c>
      <c r="C56" s="4"/>
      <c r="D56" s="4"/>
      <c r="E56" s="4"/>
      <c r="F56" s="4"/>
      <c r="G56" s="60"/>
      <c r="H56" s="52"/>
      <c r="J56" s="61"/>
      <c r="K56" s="61"/>
      <c r="M56" s="62"/>
      <c r="N56" s="62"/>
      <c r="O56" s="62"/>
      <c r="P56" s="5"/>
      <c r="Q56" s="63"/>
    </row>
    <row r="57" spans="2:21" ht="15" customHeight="1" x14ac:dyDescent="0.2">
      <c r="B57" s="56" t="s">
        <v>97</v>
      </c>
      <c r="C57" s="58"/>
      <c r="D57" s="58"/>
      <c r="E57" s="58"/>
      <c r="F57" s="58"/>
      <c r="G57" s="58"/>
      <c r="H57" s="58"/>
      <c r="J57" s="61"/>
      <c r="K57" s="61"/>
      <c r="M57" s="62"/>
      <c r="N57" s="62"/>
      <c r="O57" s="62"/>
      <c r="P57" s="5"/>
      <c r="Q57" s="5"/>
    </row>
    <row r="58" spans="2:21" ht="14.25" customHeight="1" x14ac:dyDescent="0.2">
      <c r="B58" s="31" t="s">
        <v>98</v>
      </c>
      <c r="C58" s="59"/>
      <c r="D58" s="59"/>
      <c r="E58" s="59"/>
      <c r="F58" s="59"/>
      <c r="G58" s="59"/>
      <c r="H58" s="59"/>
      <c r="I58" s="64"/>
      <c r="J58" s="64"/>
      <c r="K58" s="64"/>
      <c r="M58" s="62"/>
      <c r="N58" s="62"/>
      <c r="O58" s="62"/>
      <c r="P58" s="5"/>
      <c r="Q58" s="5"/>
      <c r="R58" s="65"/>
    </row>
    <row r="59" spans="2:21" ht="14.25" customHeight="1" x14ac:dyDescent="0.2">
      <c r="B59" s="3" t="s">
        <v>99</v>
      </c>
      <c r="I59" s="64"/>
      <c r="J59" s="64"/>
      <c r="K59" s="64"/>
      <c r="M59" s="62"/>
      <c r="N59" s="62"/>
      <c r="O59" s="62"/>
      <c r="P59" s="61"/>
      <c r="Q59" s="66"/>
      <c r="R59" s="65"/>
    </row>
    <row r="60" spans="2:21" ht="12.75" customHeight="1" x14ac:dyDescent="0.2">
      <c r="B60"/>
      <c r="E60" s="67"/>
      <c r="F60" s="67"/>
      <c r="G60" s="68"/>
      <c r="H60" s="68"/>
      <c r="I60" s="68"/>
      <c r="J60" s="68"/>
      <c r="K60" s="68"/>
      <c r="L60" s="67"/>
      <c r="M60" s="62"/>
      <c r="N60" s="62"/>
      <c r="O60" s="62"/>
      <c r="P60" s="69"/>
      <c r="Q60" s="70"/>
      <c r="R60" s="65"/>
    </row>
    <row r="61" spans="2:21" ht="13.5" customHeight="1" x14ac:dyDescent="0.2">
      <c r="C61" s="66"/>
      <c r="D61" s="66"/>
      <c r="L61" s="5"/>
      <c r="M61" s="69"/>
      <c r="N61" s="71"/>
      <c r="O61" s="69"/>
      <c r="P61" s="69"/>
      <c r="Q61" s="69"/>
      <c r="R61" s="72"/>
    </row>
    <row r="62" spans="2:21" ht="13.5" customHeight="1" x14ac:dyDescent="0.2">
      <c r="C62" s="66"/>
      <c r="D62" s="66"/>
      <c r="L62" s="5"/>
      <c r="O62" s="69"/>
      <c r="P62" s="69"/>
      <c r="Q62" s="69"/>
      <c r="R62" s="73"/>
    </row>
    <row r="63" spans="2:21" ht="14.25" customHeight="1" x14ac:dyDescent="0.2">
      <c r="G63" s="74"/>
      <c r="H63" s="74"/>
      <c r="I63" s="74"/>
      <c r="J63" s="74"/>
      <c r="K63" s="74"/>
      <c r="M63" s="62"/>
      <c r="N63" s="62"/>
      <c r="O63" s="62"/>
      <c r="R63" s="75"/>
      <c r="T63"/>
      <c r="U63" s="3"/>
    </row>
    <row r="64" spans="2:21" ht="14.25" customHeight="1" x14ac:dyDescent="0.2">
      <c r="G64" s="74"/>
      <c r="H64" s="74"/>
      <c r="I64" s="74"/>
      <c r="J64" s="74"/>
      <c r="K64" s="74"/>
      <c r="M64" s="62"/>
      <c r="N64" s="62"/>
      <c r="O64" s="62"/>
      <c r="R64" s="75"/>
      <c r="T64"/>
      <c r="U64" s="3"/>
    </row>
    <row r="65" spans="7:21" ht="14.25" customHeight="1" x14ac:dyDescent="0.2">
      <c r="G65" s="74"/>
      <c r="H65" s="74"/>
      <c r="I65" s="74"/>
      <c r="J65" s="74"/>
      <c r="K65" s="74"/>
      <c r="M65" s="62"/>
      <c r="N65" s="62"/>
      <c r="O65" s="62"/>
      <c r="T65"/>
      <c r="U65" s="3"/>
    </row>
    <row r="66" spans="7:21" ht="13.5" customHeight="1" x14ac:dyDescent="0.2">
      <c r="L66" s="5"/>
      <c r="M66" s="69"/>
      <c r="N66" s="71"/>
      <c r="O66" s="69"/>
      <c r="P66" s="69"/>
      <c r="Q66" s="69"/>
    </row>
    <row r="68" spans="7:21" x14ac:dyDescent="0.2">
      <c r="R68" s="75"/>
    </row>
  </sheetData>
  <sheetProtection algorithmName="SHA-512" hashValue="/6dqHdgw1OW4tMYqTKV5OHNsyDqklkg3TDgypED+QFO6EJ+7wvjwpRXADHOzerU8gtIAVOeoRiqOqHmSCR7BHg==" saltValue="R6AvDgUMGZRul23MKZf4EQ==" spinCount="100000" sheet="1" objects="1" scenarios="1"/>
  <protectedRanges>
    <protectedRange sqref="K15:O15" name="範囲16"/>
    <protectedRange sqref="M5" name="範囲14"/>
    <protectedRange sqref="H23:H50" name="範囲11"/>
    <protectedRange sqref="K15" name="範囲10"/>
    <protectedRange sqref="K12:K13" name="範囲9"/>
    <protectedRange sqref="K10" name="範囲8"/>
    <protectedRange sqref="K7:O9" name="範囲7"/>
    <protectedRange sqref="N6" name="範囲6"/>
    <protectedRange sqref="E17:E18" name="範囲5"/>
    <protectedRange sqref="E16" name="範囲4"/>
    <protectedRange sqref="E15:G15" name="範囲3"/>
    <protectedRange sqref="E8:H13" name="範囲2"/>
    <protectedRange sqref="E6" name="範囲1"/>
    <protectedRange sqref="H20:H21" name="範囲11_2"/>
    <protectedRange sqref="N5" name="範囲13"/>
    <protectedRange sqref="E17:O17" name="範囲15"/>
  </protectedRanges>
  <mergeCells count="106">
    <mergeCell ref="A6:C6"/>
    <mergeCell ref="E6:I6"/>
    <mergeCell ref="N6:O6"/>
    <mergeCell ref="I7:J8"/>
    <mergeCell ref="K7:O8"/>
    <mergeCell ref="A8:C8"/>
    <mergeCell ref="E8:H8"/>
    <mergeCell ref="A1:I2"/>
    <mergeCell ref="L3:O3"/>
    <mergeCell ref="A4:C5"/>
    <mergeCell ref="E4:G4"/>
    <mergeCell ref="H4:J5"/>
    <mergeCell ref="K4:L4"/>
    <mergeCell ref="E5:G5"/>
    <mergeCell ref="K5:L5"/>
    <mergeCell ref="A12:C13"/>
    <mergeCell ref="E12:H13"/>
    <mergeCell ref="I12:J13"/>
    <mergeCell ref="K12:K13"/>
    <mergeCell ref="A15:C15"/>
    <mergeCell ref="E15:F15"/>
    <mergeCell ref="I15:J15"/>
    <mergeCell ref="K15:O15"/>
    <mergeCell ref="A9:C9"/>
    <mergeCell ref="E9:H9"/>
    <mergeCell ref="I9:J9"/>
    <mergeCell ref="K9:O9"/>
    <mergeCell ref="K10:K11"/>
    <mergeCell ref="A11:C11"/>
    <mergeCell ref="E11:H11"/>
    <mergeCell ref="I11:J11"/>
    <mergeCell ref="A17:C17"/>
    <mergeCell ref="E17:O17"/>
    <mergeCell ref="B19:H19"/>
    <mergeCell ref="A20:A21"/>
    <mergeCell ref="B20:C21"/>
    <mergeCell ref="D20:E20"/>
    <mergeCell ref="J20:O20"/>
    <mergeCell ref="D21:E21"/>
    <mergeCell ref="J21:O21"/>
    <mergeCell ref="J26:O26"/>
    <mergeCell ref="C27:E27"/>
    <mergeCell ref="J27:O27"/>
    <mergeCell ref="C28:E28"/>
    <mergeCell ref="J28:O28"/>
    <mergeCell ref="C29:E29"/>
    <mergeCell ref="J29:O29"/>
    <mergeCell ref="B22:H22"/>
    <mergeCell ref="J22:O22"/>
    <mergeCell ref="B23:B29"/>
    <mergeCell ref="C23:E23"/>
    <mergeCell ref="J23:O23"/>
    <mergeCell ref="C24:E24"/>
    <mergeCell ref="J24:O24"/>
    <mergeCell ref="C25:E25"/>
    <mergeCell ref="J25:O25"/>
    <mergeCell ref="C26:E26"/>
    <mergeCell ref="J34:O34"/>
    <mergeCell ref="B35:E35"/>
    <mergeCell ref="B36:E36"/>
    <mergeCell ref="B37:E37"/>
    <mergeCell ref="J37:O37"/>
    <mergeCell ref="J39:L40"/>
    <mergeCell ref="M39:M40"/>
    <mergeCell ref="N39:N40"/>
    <mergeCell ref="B40:B41"/>
    <mergeCell ref="C40:E40"/>
    <mergeCell ref="B30:B34"/>
    <mergeCell ref="C30:E30"/>
    <mergeCell ref="J30:O30"/>
    <mergeCell ref="C31:E31"/>
    <mergeCell ref="J31:O31"/>
    <mergeCell ref="C32:E32"/>
    <mergeCell ref="J32:O32"/>
    <mergeCell ref="C33:E33"/>
    <mergeCell ref="J33:O33"/>
    <mergeCell ref="C34:E34"/>
    <mergeCell ref="C44:E44"/>
    <mergeCell ref="C45:E45"/>
    <mergeCell ref="J45:L46"/>
    <mergeCell ref="M45:M46"/>
    <mergeCell ref="N45:N46"/>
    <mergeCell ref="C46:E46"/>
    <mergeCell ref="C41:E41"/>
    <mergeCell ref="J41:L42"/>
    <mergeCell ref="M41:M42"/>
    <mergeCell ref="N41:N42"/>
    <mergeCell ref="C42:E42"/>
    <mergeCell ref="C43:E43"/>
    <mergeCell ref="J43:L44"/>
    <mergeCell ref="M43:M44"/>
    <mergeCell ref="N43:N44"/>
    <mergeCell ref="B51:E51"/>
    <mergeCell ref="F51:G51"/>
    <mergeCell ref="J51:O51"/>
    <mergeCell ref="B52:E53"/>
    <mergeCell ref="F52:G53"/>
    <mergeCell ref="H52:H53"/>
    <mergeCell ref="C47:E47"/>
    <mergeCell ref="C48:E48"/>
    <mergeCell ref="J48:N48"/>
    <mergeCell ref="B49:B50"/>
    <mergeCell ref="C49:E49"/>
    <mergeCell ref="J49:N49"/>
    <mergeCell ref="C50:E50"/>
    <mergeCell ref="B43:B48"/>
  </mergeCells>
  <phoneticPr fontId="4"/>
  <dataValidations count="6">
    <dataValidation type="list" allowBlank="1" showInputMessage="1" showErrorMessage="1" sqref="K5:L5" xr:uid="{4937B744-7C23-4955-9B4A-5147FC91340F}">
      <formula1>$R$1:$R$4</formula1>
    </dataValidation>
    <dataValidation imeMode="hiragana" allowBlank="1" showInputMessage="1" showErrorMessage="1" sqref="E9:H9 E12:H13 E17:O17 K7:O8 K10:K13" xr:uid="{0036B4AF-779C-41A8-A068-E23B89BE2261}"/>
    <dataValidation type="list" allowBlank="1" showInputMessage="1" showErrorMessage="1" sqref="H20:H21 H23:H50" xr:uid="{C5BF1B3E-48F7-490E-B190-85743633FC5D}">
      <formula1>"○"</formula1>
    </dataValidation>
    <dataValidation imeMode="fullKatakana" allowBlank="1" showInputMessage="1" showErrorMessage="1" sqref="E8:H8 E11:H11" xr:uid="{47C4770B-BB06-46A6-8F7F-676EEE6BA9B9}"/>
    <dataValidation imeMode="fullAlpha" allowBlank="1" showInputMessage="1" showErrorMessage="1" sqref="E16 K9:O9 K15:O15" xr:uid="{59D15876-8BFD-4842-B90C-5E8C0D3C904A}"/>
    <dataValidation imeMode="halfAlpha" allowBlank="1" showInputMessage="1" showErrorMessage="1" sqref="N6:O6" xr:uid="{9B9B958A-6057-4793-A6BD-A89E1B28701B}"/>
  </dataValidations>
  <printOptions horizontalCentered="1" verticalCentered="1"/>
  <pageMargins left="0" right="0" top="0.39370078740157483" bottom="0" header="0.51181102362204722" footer="0.51181102362204722"/>
  <pageSetup paperSize="9" scale="88"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2025-03-25T04:29:38Z</dcterms:created>
  <dcterms:modified xsi:type="dcterms:W3CDTF">2025-03-27T06:52:23Z</dcterms:modified>
</cp:coreProperties>
</file>