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unk-cpi02\Users06\matsubara.mr006\Home\Desk\2025年度健診契約更新関係（申込書フォーマット要確認・受診当日持ち物確認）\【修正版】HP掲載用（2025更新分）\"/>
    </mc:Choice>
  </mc:AlternateContent>
  <xr:revisionPtr revIDLastSave="0" documentId="13_ncr:1_{5589069A-4229-4142-B614-82B0649835C9}" xr6:coauthVersionLast="47" xr6:coauthVersionMax="47" xr10:uidLastSave="{00000000-0000-0000-0000-000000000000}"/>
  <bookViews>
    <workbookView xWindow="-108" yWindow="-108" windowWidth="23256" windowHeight="12720" xr2:uid="{75B010DE-BB03-4E3B-BB93-E57F8E47A0E5}"/>
  </bookViews>
  <sheets>
    <sheet name="2025_人間ドック" sheetId="1" r:id="rId1"/>
  </sheets>
  <definedNames>
    <definedName name="_xlnm.Print_Area" localSheetId="0">'2025_人間ドック'!$A$1:$O$61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51" i="1" s="1"/>
  <c r="L45" i="1" l="1"/>
  <c r="L47" i="1" s="1"/>
  <c r="L49" i="1" s="1"/>
</calcChain>
</file>

<file path=xl/sharedStrings.xml><?xml version="1.0" encoding="utf-8"?>
<sst xmlns="http://schemas.openxmlformats.org/spreadsheetml/2006/main" count="140" uniqueCount="106">
  <si>
    <r>
      <t>日本テレビ放送網健康保険組合　　　　　　人間ドック検査　申込書　</t>
    </r>
    <r>
      <rPr>
        <u/>
        <sz val="10"/>
        <rFont val="ＭＳ Ｐゴシック"/>
        <family val="3"/>
        <charset val="128"/>
      </rPr>
      <t>2025年度</t>
    </r>
    <rPh sb="20" eb="22">
      <t>ニンゲン</t>
    </rPh>
    <rPh sb="25" eb="27">
      <t>ケンサ</t>
    </rPh>
    <rPh sb="28" eb="30">
      <t>モウシコミ</t>
    </rPh>
    <rPh sb="30" eb="31">
      <t>ショ</t>
    </rPh>
    <rPh sb="36" eb="37">
      <t>ネン</t>
    </rPh>
    <rPh sb="37" eb="38">
      <t>ド</t>
    </rPh>
    <phoneticPr fontId="4"/>
  </si>
  <si>
    <t>8401-</t>
    <phoneticPr fontId="4"/>
  </si>
  <si>
    <t>8402-</t>
    <phoneticPr fontId="4"/>
  </si>
  <si>
    <t>8403-</t>
    <phoneticPr fontId="4"/>
  </si>
  <si>
    <t>受診機関名</t>
    <rPh sb="0" eb="2">
      <t>ジュシン</t>
    </rPh>
    <rPh sb="2" eb="4">
      <t>キカン</t>
    </rPh>
    <rPh sb="4" eb="5">
      <t>メイ</t>
    </rPh>
    <phoneticPr fontId="4"/>
  </si>
  <si>
    <t>一般財団法人明治安田健康開発財団</t>
    <rPh sb="0" eb="2">
      <t>イッパン</t>
    </rPh>
    <rPh sb="2" eb="4">
      <t>ザイダン</t>
    </rPh>
    <rPh sb="4" eb="6">
      <t>ホウジン</t>
    </rPh>
    <rPh sb="6" eb="8">
      <t>メイジ</t>
    </rPh>
    <rPh sb="8" eb="10">
      <t>ヤスダ</t>
    </rPh>
    <rPh sb="10" eb="12">
      <t>ケンコウ</t>
    </rPh>
    <rPh sb="12" eb="14">
      <t>カイハツ</t>
    </rPh>
    <rPh sb="14" eb="16">
      <t>ザイダン</t>
    </rPh>
    <phoneticPr fontId="4"/>
  </si>
  <si>
    <t>【受診日】</t>
    <phoneticPr fontId="4"/>
  </si>
  <si>
    <t>月～金</t>
    <rPh sb="0" eb="1">
      <t>ツキ</t>
    </rPh>
    <rPh sb="2" eb="3">
      <t>キン</t>
    </rPh>
    <phoneticPr fontId="4"/>
  </si>
  <si>
    <t>200-</t>
    <phoneticPr fontId="4"/>
  </si>
  <si>
    <t>新宿健診センター</t>
    <rPh sb="0" eb="2">
      <t>シンジュク</t>
    </rPh>
    <rPh sb="2" eb="4">
      <t>ケンシン</t>
    </rPh>
    <phoneticPr fontId="4"/>
  </si>
  <si>
    <t>受付</t>
    <rPh sb="0" eb="2">
      <t>ウケツケ</t>
    </rPh>
    <phoneticPr fontId="4"/>
  </si>
  <si>
    <t>受診日</t>
    <rPh sb="0" eb="2">
      <t>ジュシン</t>
    </rPh>
    <rPh sb="2" eb="3">
      <t>ビ</t>
    </rPh>
    <phoneticPr fontId="4"/>
  </si>
  <si>
    <t>　　　　年　　月　　日（　　）　 ：</t>
    <rPh sb="4" eb="5">
      <t>ネン</t>
    </rPh>
    <rPh sb="7" eb="8">
      <t>ガツ</t>
    </rPh>
    <rPh sb="10" eb="11">
      <t>ヒ</t>
    </rPh>
    <phoneticPr fontId="4"/>
  </si>
  <si>
    <t>　8：30～
（10分刻み）</t>
    <phoneticPr fontId="4"/>
  </si>
  <si>
    <t>受診者の記号</t>
    <rPh sb="0" eb="3">
      <t>ジュシンシャ</t>
    </rPh>
    <rPh sb="4" eb="6">
      <t>キゴウ</t>
    </rPh>
    <phoneticPr fontId="4"/>
  </si>
  <si>
    <t>番号</t>
    <rPh sb="0" eb="2">
      <t>バンゴウ</t>
    </rPh>
    <phoneticPr fontId="4"/>
  </si>
  <si>
    <t>枝番</t>
    <rPh sb="0" eb="2">
      <t>エダバン</t>
    </rPh>
    <phoneticPr fontId="4"/>
  </si>
  <si>
    <t>8401-</t>
  </si>
  <si>
    <t>所属名</t>
    <rPh sb="0" eb="2">
      <t>ショゾク</t>
    </rPh>
    <rPh sb="2" eb="3">
      <t>メイ</t>
    </rPh>
    <phoneticPr fontId="4"/>
  </si>
  <si>
    <t>ﾌﾘｶﾞﾅ</t>
    <phoneticPr fontId="4"/>
  </si>
  <si>
    <t>社員名
（被保険者）</t>
    <rPh sb="0" eb="2">
      <t>シャイン</t>
    </rPh>
    <phoneticPr fontId="4"/>
  </si>
  <si>
    <t>職場TEL</t>
    <rPh sb="0" eb="2">
      <t>ショクバ</t>
    </rPh>
    <phoneticPr fontId="4"/>
  </si>
  <si>
    <t>続　柄</t>
    <rPh sb="0" eb="1">
      <t>ゾク</t>
    </rPh>
    <rPh sb="2" eb="3">
      <t>エ</t>
    </rPh>
    <phoneticPr fontId="4"/>
  </si>
  <si>
    <t>受診者名</t>
    <rPh sb="0" eb="3">
      <t>ジュシンシャ</t>
    </rPh>
    <rPh sb="3" eb="4">
      <t>メイ</t>
    </rPh>
    <phoneticPr fontId="4"/>
  </si>
  <si>
    <t>性　別</t>
    <rPh sb="0" eb="1">
      <t>セイ</t>
    </rPh>
    <rPh sb="2" eb="3">
      <t>ベツ</t>
    </rPh>
    <phoneticPr fontId="4"/>
  </si>
  <si>
    <t>生年月日</t>
    <rPh sb="0" eb="2">
      <t>セイネン</t>
    </rPh>
    <rPh sb="2" eb="4">
      <t>ガッピ</t>
    </rPh>
    <phoneticPr fontId="4"/>
  </si>
  <si>
    <t>S・H　　　年　　　月　　　日</t>
    <rPh sb="6" eb="7">
      <t>ネン</t>
    </rPh>
    <rPh sb="10" eb="11">
      <t>ツキ</t>
    </rPh>
    <rPh sb="14" eb="15">
      <t>ヒ</t>
    </rPh>
    <phoneticPr fontId="4"/>
  </si>
  <si>
    <t>歳</t>
    <phoneticPr fontId="4"/>
  </si>
  <si>
    <t>〒</t>
    <phoneticPr fontId="4"/>
  </si>
  <si>
    <t>自宅TEL</t>
    <phoneticPr fontId="4"/>
  </si>
  <si>
    <t>受診者住所</t>
    <rPh sb="0" eb="3">
      <t>ジュシンシャ</t>
    </rPh>
    <rPh sb="3" eb="5">
      <t>ジュウショ</t>
    </rPh>
    <phoneticPr fontId="4"/>
  </si>
  <si>
    <t>A</t>
    <phoneticPr fontId="4"/>
  </si>
  <si>
    <t>人間ドック基本料金</t>
    <rPh sb="0" eb="2">
      <t>ニンゲン</t>
    </rPh>
    <rPh sb="5" eb="7">
      <t>キホン</t>
    </rPh>
    <rPh sb="7" eb="9">
      <t>リョウキン</t>
    </rPh>
    <phoneticPr fontId="4"/>
  </si>
  <si>
    <t>円</t>
    <rPh sb="0" eb="1">
      <t>エン</t>
    </rPh>
    <phoneticPr fontId="4"/>
  </si>
  <si>
    <t>・肝炎検査：B型（HBｓ抗原）・C型（HCV抗体）</t>
  </si>
  <si>
    <t>【対象オプション検査】  希望する検査に ○を付けてください。</t>
    <phoneticPr fontId="4"/>
  </si>
  <si>
    <t xml:space="preserve">  骨密度検査：女性、前立腺検査（PSA）：男性</t>
    <rPh sb="2" eb="5">
      <t>コツミツド</t>
    </rPh>
    <rPh sb="5" eb="7">
      <t>ケンサ</t>
    </rPh>
    <rPh sb="8" eb="10">
      <t>ジョセイ</t>
    </rPh>
    <rPh sb="22" eb="24">
      <t>ダンセイ</t>
    </rPh>
    <phoneticPr fontId="4"/>
  </si>
  <si>
    <t>B</t>
    <phoneticPr fontId="4"/>
  </si>
  <si>
    <t xml:space="preserve">婦人科                               </t>
    <rPh sb="0" eb="3">
      <t>フジンカ</t>
    </rPh>
    <phoneticPr fontId="4"/>
  </si>
  <si>
    <t xml:space="preserve"> 婦人科検査 ※1</t>
    <rPh sb="1" eb="4">
      <t>フジンカ</t>
    </rPh>
    <rPh sb="4" eb="6">
      <t>ケンサ</t>
    </rPh>
    <phoneticPr fontId="4"/>
  </si>
  <si>
    <t xml:space="preserve">  はドック基本検査に含まれます。</t>
    <phoneticPr fontId="4"/>
  </si>
  <si>
    <t>乳房
検査</t>
    <rPh sb="0" eb="1">
      <t>ニュウ</t>
    </rPh>
    <rPh sb="1" eb="2">
      <t>ボウ</t>
    </rPh>
    <rPh sb="3" eb="5">
      <t>ケンサ</t>
    </rPh>
    <phoneticPr fontId="4"/>
  </si>
  <si>
    <t>マンモグラフィ</t>
    <phoneticPr fontId="4"/>
  </si>
  <si>
    <t>・40歳～49歳はマンモグラフィと乳房超音波</t>
    <rPh sb="3" eb="4">
      <t>サイ</t>
    </rPh>
    <rPh sb="7" eb="8">
      <t>サイ</t>
    </rPh>
    <rPh sb="17" eb="19">
      <t>ニュウボウ</t>
    </rPh>
    <rPh sb="19" eb="22">
      <t>チョウオンパ</t>
    </rPh>
    <phoneticPr fontId="4"/>
  </si>
  <si>
    <t>乳房超音波</t>
    <rPh sb="0" eb="1">
      <t>ニュウ</t>
    </rPh>
    <rPh sb="1" eb="2">
      <t>ボウ</t>
    </rPh>
    <rPh sb="2" eb="5">
      <t>チョウオンパ</t>
    </rPh>
    <phoneticPr fontId="4"/>
  </si>
  <si>
    <t>　の併用受診可。</t>
    <rPh sb="2" eb="4">
      <t>ヘイヨウ</t>
    </rPh>
    <rPh sb="4" eb="6">
      <t>ジュシン</t>
    </rPh>
    <rPh sb="6" eb="7">
      <t>カ</t>
    </rPh>
    <phoneticPr fontId="4"/>
  </si>
  <si>
    <t xml:space="preserve"> ＨＰＶ検査　※婦人科検査必須</t>
    <rPh sb="4" eb="6">
      <t>ケンサ</t>
    </rPh>
    <rPh sb="8" eb="11">
      <t>フジンカ</t>
    </rPh>
    <rPh sb="11" eb="13">
      <t>ケンサ</t>
    </rPh>
    <rPh sb="13" eb="15">
      <t>ヒッス</t>
    </rPh>
    <phoneticPr fontId="4"/>
  </si>
  <si>
    <r>
      <t>　</t>
    </r>
    <r>
      <rPr>
        <sz val="9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胃内視鏡検査
(</t>
    </r>
    <r>
      <rPr>
        <sz val="6"/>
        <rFont val="ＭＳ Ｐゴシック"/>
        <family val="3"/>
        <charset val="128"/>
      </rPr>
      <t>X線検査からの変更料)</t>
    </r>
    <rPh sb="2" eb="3">
      <t>イ</t>
    </rPh>
    <rPh sb="3" eb="6">
      <t>ナイシキョウ</t>
    </rPh>
    <rPh sb="6" eb="8">
      <t>ケンサ</t>
    </rPh>
    <rPh sb="11" eb="12">
      <t>セン</t>
    </rPh>
    <rPh sb="12" eb="14">
      <t>ケンサ</t>
    </rPh>
    <rPh sb="17" eb="19">
      <t>ヘンコウ</t>
    </rPh>
    <rPh sb="19" eb="20">
      <t>リョウ</t>
    </rPh>
    <phoneticPr fontId="4"/>
  </si>
  <si>
    <t>経口　・　経鼻</t>
    <rPh sb="0" eb="2">
      <t>ケイコウ</t>
    </rPh>
    <rPh sb="5" eb="7">
      <t>ケイビ</t>
    </rPh>
    <phoneticPr fontId="4"/>
  </si>
  <si>
    <t>※1　婦人科検査…</t>
    <rPh sb="3" eb="6">
      <t>フジンカ</t>
    </rPh>
    <rPh sb="6" eb="8">
      <t>ケンサ</t>
    </rPh>
    <phoneticPr fontId="4"/>
  </si>
  <si>
    <t>検査時鎮静剤</t>
    <rPh sb="0" eb="2">
      <t>ケンサ</t>
    </rPh>
    <rPh sb="2" eb="3">
      <t>ジ</t>
    </rPh>
    <rPh sb="3" eb="6">
      <t>チンセイザイ</t>
    </rPh>
    <phoneticPr fontId="4"/>
  </si>
  <si>
    <t>　　   内診・子宮頚部細胞診・経膣超音波検査</t>
    <rPh sb="5" eb="7">
      <t>ナイシン</t>
    </rPh>
    <rPh sb="8" eb="10">
      <t>シキュウ</t>
    </rPh>
    <rPh sb="10" eb="12">
      <t>ケイブ</t>
    </rPh>
    <rPh sb="12" eb="15">
      <t>サイボウシン</t>
    </rPh>
    <rPh sb="16" eb="18">
      <t>ケイチツ</t>
    </rPh>
    <rPh sb="18" eb="21">
      <t>チョウオンパ</t>
    </rPh>
    <rPh sb="21" eb="23">
      <t>ケンサ</t>
    </rPh>
    <phoneticPr fontId="4"/>
  </si>
  <si>
    <t xml:space="preserve"> 血清ピロリ菌抗体検査（血液）</t>
    <rPh sb="1" eb="3">
      <t>ケッセイ</t>
    </rPh>
    <rPh sb="6" eb="7">
      <t>キン</t>
    </rPh>
    <rPh sb="7" eb="9">
      <t>コウタイ</t>
    </rPh>
    <rPh sb="9" eb="11">
      <t>ケンサ</t>
    </rPh>
    <rPh sb="12" eb="14">
      <t>ケツエキ</t>
    </rPh>
    <phoneticPr fontId="4"/>
  </si>
  <si>
    <t>※2　メディカルスキャニング新宿での実施</t>
    <rPh sb="14" eb="16">
      <t>シンジュク</t>
    </rPh>
    <rPh sb="18" eb="20">
      <t>ジッシ</t>
    </rPh>
    <phoneticPr fontId="4"/>
  </si>
  <si>
    <t xml:space="preserve"> 便中ピロリ菌検査（便）※5</t>
    <rPh sb="1" eb="2">
      <t>ベン</t>
    </rPh>
    <rPh sb="2" eb="3">
      <t>ナカ</t>
    </rPh>
    <rPh sb="6" eb="7">
      <t>キン</t>
    </rPh>
    <rPh sb="7" eb="9">
      <t>ケンサ</t>
    </rPh>
    <rPh sb="10" eb="11">
      <t>ベン</t>
    </rPh>
    <phoneticPr fontId="4"/>
  </si>
  <si>
    <t>※3　甲状腺血清反応：TSH・FT４・FT３・ペルオキシターゼ</t>
    <rPh sb="3" eb="6">
      <t>コウジョウセン</t>
    </rPh>
    <rPh sb="6" eb="8">
      <t>ケッセイ</t>
    </rPh>
    <rPh sb="8" eb="10">
      <t>ハンノウ</t>
    </rPh>
    <phoneticPr fontId="4"/>
  </si>
  <si>
    <t xml:space="preserve"> ペプシノゲン（血液）</t>
    <phoneticPr fontId="4"/>
  </si>
  <si>
    <t>※4　【男性5種】・・・胃、肺、大腸、膵臓、前立腺がん</t>
    <rPh sb="4" eb="6">
      <t>ダンセイ</t>
    </rPh>
    <rPh sb="7" eb="8">
      <t>シュ</t>
    </rPh>
    <rPh sb="12" eb="13">
      <t>イ</t>
    </rPh>
    <rPh sb="14" eb="15">
      <t>ハイ</t>
    </rPh>
    <rPh sb="16" eb="18">
      <t>ダイチョウ</t>
    </rPh>
    <rPh sb="19" eb="21">
      <t>スイゾウ</t>
    </rPh>
    <rPh sb="22" eb="25">
      <t>ゼンリツセン</t>
    </rPh>
    <phoneticPr fontId="4"/>
  </si>
  <si>
    <t xml:space="preserve"> 胃がんリスク（ABC）検査</t>
    <phoneticPr fontId="4"/>
  </si>
  <si>
    <t>　【女性6種】・・・胃、肺、大腸、膵臓、乳、子宮・卵巣がん</t>
    <rPh sb="2" eb="4">
      <t>ジョセイ</t>
    </rPh>
    <rPh sb="5" eb="6">
      <t>シュ</t>
    </rPh>
    <rPh sb="10" eb="11">
      <t>イ</t>
    </rPh>
    <rPh sb="12" eb="13">
      <t>ハイ</t>
    </rPh>
    <rPh sb="14" eb="16">
      <t>ダイチョウ</t>
    </rPh>
    <rPh sb="17" eb="19">
      <t>スイゾウ</t>
    </rPh>
    <rPh sb="20" eb="21">
      <t>ニュウ</t>
    </rPh>
    <rPh sb="22" eb="24">
      <t>シキュウ</t>
    </rPh>
    <rPh sb="25" eb="27">
      <t>ランソウ</t>
    </rPh>
    <phoneticPr fontId="4"/>
  </si>
  <si>
    <t xml:space="preserve"> 喀痰細胞診検査　</t>
    <phoneticPr fontId="4"/>
  </si>
  <si>
    <t>　∔　脳・心疾患発症リスク　+　認知症発症リスク</t>
    <phoneticPr fontId="4"/>
  </si>
  <si>
    <t xml:space="preserve"> NT-proBNP検査（心不全検査）</t>
    <rPh sb="10" eb="12">
      <t>ケンサ</t>
    </rPh>
    <rPh sb="13" eb="16">
      <t>シンフゼン</t>
    </rPh>
    <rPh sb="16" eb="18">
      <t>ケンサ</t>
    </rPh>
    <phoneticPr fontId="4"/>
  </si>
  <si>
    <t>　+　糖尿病発症リスク　+　アミノ酸バランス</t>
    <rPh sb="3" eb="5">
      <t>トウニョウ</t>
    </rPh>
    <rPh sb="5" eb="6">
      <t>ビョウ</t>
    </rPh>
    <rPh sb="6" eb="8">
      <t>ハッショウ</t>
    </rPh>
    <rPh sb="17" eb="18">
      <t>サン</t>
    </rPh>
    <phoneticPr fontId="4"/>
  </si>
  <si>
    <t xml:space="preserve"> 脳MRI＆MRA検査※2</t>
    <rPh sb="1" eb="2">
      <t>ノウ</t>
    </rPh>
    <rPh sb="9" eb="11">
      <t>ケンサ</t>
    </rPh>
    <phoneticPr fontId="4"/>
  </si>
  <si>
    <t>※5　血清ピロリ菌抗体との同時受診不可</t>
    <rPh sb="3" eb="5">
      <t>ケッセイ</t>
    </rPh>
    <rPh sb="8" eb="9">
      <t>キン</t>
    </rPh>
    <rPh sb="9" eb="11">
      <t>コウタイ</t>
    </rPh>
    <rPh sb="13" eb="15">
      <t>ドウジ</t>
    </rPh>
    <rPh sb="15" eb="17">
      <t>ジュシン</t>
    </rPh>
    <rPh sb="17" eb="19">
      <t>フカ</t>
    </rPh>
    <phoneticPr fontId="4"/>
  </si>
  <si>
    <t xml:space="preserve"> 肺マルチスライスCT検査※2</t>
    <rPh sb="1" eb="2">
      <t>ハイ</t>
    </rPh>
    <rPh sb="11" eb="13">
      <t>ケンサ</t>
    </rPh>
    <phoneticPr fontId="4"/>
  </si>
  <si>
    <t xml:space="preserve"> 頸動脈超音波検査</t>
    <rPh sb="1" eb="4">
      <t>ケイドウミャク</t>
    </rPh>
    <rPh sb="4" eb="7">
      <t>チョウオンパ</t>
    </rPh>
    <rPh sb="7" eb="9">
      <t>ケンサ</t>
    </rPh>
    <phoneticPr fontId="4"/>
  </si>
  <si>
    <t>・受診日当日の、現地での追加検査は全額自己負担</t>
    <rPh sb="1" eb="4">
      <t>ジュシンビ</t>
    </rPh>
    <rPh sb="4" eb="6">
      <t>トウジツ</t>
    </rPh>
    <rPh sb="8" eb="10">
      <t>ゲンチ</t>
    </rPh>
    <rPh sb="12" eb="14">
      <t>ツイカ</t>
    </rPh>
    <rPh sb="14" eb="16">
      <t>ケンサ</t>
    </rPh>
    <rPh sb="17" eb="19">
      <t>ゼンガク</t>
    </rPh>
    <rPh sb="19" eb="21">
      <t>ジコ</t>
    </rPh>
    <rPh sb="21" eb="23">
      <t>フタン</t>
    </rPh>
    <phoneticPr fontId="4"/>
  </si>
  <si>
    <t xml:space="preserve"> アディポネクチン（動脈硬化）</t>
    <rPh sb="10" eb="12">
      <t>ドウミャク</t>
    </rPh>
    <rPh sb="12" eb="14">
      <t>コウカ</t>
    </rPh>
    <phoneticPr fontId="4"/>
  </si>
  <si>
    <t xml:space="preserve">  となります。</t>
    <phoneticPr fontId="4"/>
  </si>
  <si>
    <t>腫瘍
ﾏｰｶｰ</t>
    <rPh sb="0" eb="2">
      <t>シュヨウ</t>
    </rPh>
    <phoneticPr fontId="4"/>
  </si>
  <si>
    <t>CEA（大腸・肺など）</t>
    <rPh sb="4" eb="6">
      <t>ダイチョウ</t>
    </rPh>
    <rPh sb="7" eb="8">
      <t>ハイ</t>
    </rPh>
    <phoneticPr fontId="4"/>
  </si>
  <si>
    <t>・受診日等の変更をされた場合、事前に健康保険組合</t>
    <rPh sb="1" eb="3">
      <t>ジュシン</t>
    </rPh>
    <rPh sb="3" eb="4">
      <t>ビ</t>
    </rPh>
    <rPh sb="4" eb="5">
      <t>ナド</t>
    </rPh>
    <rPh sb="6" eb="8">
      <t>ヘンコウ</t>
    </rPh>
    <rPh sb="12" eb="14">
      <t>バアイ</t>
    </rPh>
    <rPh sb="15" eb="17">
      <t>ジゼン</t>
    </rPh>
    <rPh sb="18" eb="20">
      <t>ケンコウ</t>
    </rPh>
    <rPh sb="20" eb="22">
      <t>ホケン</t>
    </rPh>
    <rPh sb="22" eb="24">
      <t>クミアイ</t>
    </rPh>
    <phoneticPr fontId="4"/>
  </si>
  <si>
    <t>CA19-9(膵臓、胆のう・胆管がん）</t>
    <rPh sb="7" eb="9">
      <t>スイゾウ</t>
    </rPh>
    <rPh sb="10" eb="11">
      <t>タン</t>
    </rPh>
    <rPh sb="14" eb="16">
      <t>タンカン</t>
    </rPh>
    <phoneticPr fontId="4"/>
  </si>
  <si>
    <t>　までご連絡ください。</t>
    <phoneticPr fontId="4"/>
  </si>
  <si>
    <t>CA125（卵巣腫瘍）：女性</t>
    <rPh sb="6" eb="8">
      <t>ランソウ</t>
    </rPh>
    <rPh sb="8" eb="10">
      <t>シュヨウ</t>
    </rPh>
    <rPh sb="12" eb="14">
      <t>ジョセイ</t>
    </rPh>
    <phoneticPr fontId="4"/>
  </si>
  <si>
    <t>注）健診費用（A:ドック料金＋B:オプション検査料金）が</t>
    <rPh sb="0" eb="1">
      <t>チュウ</t>
    </rPh>
    <rPh sb="2" eb="4">
      <t>ケンシン</t>
    </rPh>
    <rPh sb="4" eb="6">
      <t>ヒヨウ</t>
    </rPh>
    <rPh sb="12" eb="14">
      <t>リョウキン</t>
    </rPh>
    <rPh sb="22" eb="24">
      <t>ケンサ</t>
    </rPh>
    <rPh sb="24" eb="26">
      <t>リョウキン</t>
    </rPh>
    <phoneticPr fontId="4"/>
  </si>
  <si>
    <t>シフラ（肺がん）</t>
    <rPh sb="4" eb="5">
      <t>ハイ</t>
    </rPh>
    <phoneticPr fontId="4"/>
  </si>
  <si>
    <t xml:space="preserve"> 6万円を超える額は自己負担追加額となります。</t>
    <phoneticPr fontId="4"/>
  </si>
  <si>
    <t>AFP（肝臓がん）</t>
    <rPh sb="4" eb="6">
      <t>カンゾウ</t>
    </rPh>
    <phoneticPr fontId="4"/>
  </si>
  <si>
    <t>自己負担 基本額</t>
    <rPh sb="0" eb="2">
      <t>ジコ</t>
    </rPh>
    <rPh sb="2" eb="4">
      <t>フタン</t>
    </rPh>
    <rPh sb="5" eb="7">
      <t>キホン</t>
    </rPh>
    <rPh sb="7" eb="8">
      <t>ガク</t>
    </rPh>
    <phoneticPr fontId="4"/>
  </si>
  <si>
    <t>甲状腺</t>
    <rPh sb="0" eb="3">
      <t>コウジョウセン</t>
    </rPh>
    <phoneticPr fontId="4"/>
  </si>
  <si>
    <t>甲状腺血清反応※3</t>
    <rPh sb="0" eb="3">
      <t>コウジョウセン</t>
    </rPh>
    <rPh sb="3" eb="5">
      <t>ケッセイ</t>
    </rPh>
    <rPh sb="5" eb="7">
      <t>ハンノウ</t>
    </rPh>
    <phoneticPr fontId="4"/>
  </si>
  <si>
    <t>甲状腺超音波検査</t>
    <rPh sb="0" eb="3">
      <t>コウジョウセン</t>
    </rPh>
    <rPh sb="3" eb="6">
      <t>チョウオンパ</t>
    </rPh>
    <rPh sb="6" eb="8">
      <t>ケンサ</t>
    </rPh>
    <phoneticPr fontId="4"/>
  </si>
  <si>
    <r>
      <t xml:space="preserve">自己負担 追加額
</t>
    </r>
    <r>
      <rPr>
        <b/>
        <sz val="10"/>
        <rFont val="ＭＳ Ｐゴシック"/>
        <family val="3"/>
        <charset val="128"/>
      </rPr>
      <t>【　（A＋Ｂ）－6万円　】</t>
    </r>
    <rPh sb="0" eb="2">
      <t>ジコ</t>
    </rPh>
    <rPh sb="2" eb="4">
      <t>フタン</t>
    </rPh>
    <rPh sb="5" eb="7">
      <t>ツイカ</t>
    </rPh>
    <rPh sb="7" eb="8">
      <t>ガク</t>
    </rPh>
    <rPh sb="18" eb="20">
      <t>マンエン</t>
    </rPh>
    <phoneticPr fontId="4"/>
  </si>
  <si>
    <t>肝炎</t>
    <rPh sb="0" eb="2">
      <t>カンエン</t>
    </rPh>
    <phoneticPr fontId="4"/>
  </si>
  <si>
    <t>B型（HBs抗体）</t>
    <rPh sb="6" eb="8">
      <t>コウタイ</t>
    </rPh>
    <phoneticPr fontId="4"/>
  </si>
  <si>
    <t>リスクスクリーニング</t>
    <phoneticPr fontId="4"/>
  </si>
  <si>
    <t>男性AIRS【５種】※4</t>
    <rPh sb="0" eb="2">
      <t>ダンセイ</t>
    </rPh>
    <rPh sb="8" eb="9">
      <t>シュ</t>
    </rPh>
    <phoneticPr fontId="4"/>
  </si>
  <si>
    <t>自己負担 総額</t>
    <rPh sb="0" eb="2">
      <t>ジコ</t>
    </rPh>
    <rPh sb="2" eb="4">
      <t>フタン</t>
    </rPh>
    <rPh sb="5" eb="7">
      <t>ソウガク</t>
    </rPh>
    <phoneticPr fontId="4"/>
  </si>
  <si>
    <t>女性AIRS【６種】※4</t>
    <rPh sb="0" eb="2">
      <t>ジョセイ</t>
    </rPh>
    <rPh sb="8" eb="9">
      <t>シュ</t>
    </rPh>
    <phoneticPr fontId="4"/>
  </si>
  <si>
    <t>LOX－index（心筋梗塞・脳梗塞）</t>
    <rPh sb="10" eb="12">
      <t>シンキン</t>
    </rPh>
    <rPh sb="12" eb="14">
      <t>コウソク</t>
    </rPh>
    <rPh sb="15" eb="18">
      <t>ノウコウソク</t>
    </rPh>
    <phoneticPr fontId="4"/>
  </si>
  <si>
    <t>健保負担額　　　   　　　　（最大54,500円）</t>
    <rPh sb="0" eb="2">
      <t>ケンポ</t>
    </rPh>
    <rPh sb="2" eb="4">
      <t>フタン</t>
    </rPh>
    <rPh sb="4" eb="5">
      <t>ガク</t>
    </rPh>
    <phoneticPr fontId="4"/>
  </si>
  <si>
    <t>オプション検査合計</t>
    <rPh sb="5" eb="7">
      <t>ケンサ</t>
    </rPh>
    <rPh sb="7" eb="9">
      <t>ゴウケイ</t>
    </rPh>
    <phoneticPr fontId="4"/>
  </si>
  <si>
    <t>A  +  B   =</t>
    <phoneticPr fontId="4"/>
  </si>
  <si>
    <t>〈個人情報の取扱について〉</t>
    <rPh sb="1" eb="3">
      <t>コジン</t>
    </rPh>
    <rPh sb="3" eb="5">
      <t>ジョウホウ</t>
    </rPh>
    <rPh sb="6" eb="8">
      <t>トリアツカイ</t>
    </rPh>
    <phoneticPr fontId="4"/>
  </si>
  <si>
    <t>申込書の記載事項及び健診結果については、当健保組合及び当該健診機関が</t>
    <rPh sb="0" eb="2">
      <t>モウシコミ</t>
    </rPh>
    <rPh sb="2" eb="3">
      <t>ショ</t>
    </rPh>
    <rPh sb="4" eb="6">
      <t>キサイ</t>
    </rPh>
    <rPh sb="6" eb="8">
      <t>ジコウ</t>
    </rPh>
    <rPh sb="8" eb="9">
      <t>オヨ</t>
    </rPh>
    <rPh sb="10" eb="12">
      <t>ケンシン</t>
    </rPh>
    <rPh sb="12" eb="14">
      <t>ケッカ</t>
    </rPh>
    <rPh sb="20" eb="21">
      <t>トウ</t>
    </rPh>
    <rPh sb="21" eb="23">
      <t>ケンポ</t>
    </rPh>
    <rPh sb="23" eb="25">
      <t>クミアイ</t>
    </rPh>
    <rPh sb="25" eb="26">
      <t>オヨ</t>
    </rPh>
    <rPh sb="27" eb="29">
      <t>トウガイ</t>
    </rPh>
    <rPh sb="29" eb="31">
      <t>ケンシン</t>
    </rPh>
    <rPh sb="31" eb="32">
      <t>キ</t>
    </rPh>
    <rPh sb="32" eb="33">
      <t>カカワ</t>
    </rPh>
    <phoneticPr fontId="4"/>
  </si>
  <si>
    <t>健診事業及び健康保健事業の円滑な実施のために利用いたします。</t>
    <rPh sb="4" eb="5">
      <t>オヨ</t>
    </rPh>
    <rPh sb="6" eb="8">
      <t>ケンコウ</t>
    </rPh>
    <rPh sb="8" eb="10">
      <t>ホケン</t>
    </rPh>
    <rPh sb="10" eb="12">
      <t>ジギョウ</t>
    </rPh>
    <rPh sb="13" eb="15">
      <t>エンカツ</t>
    </rPh>
    <rPh sb="16" eb="18">
      <t>ジッシ</t>
    </rPh>
    <rPh sb="22" eb="24">
      <t>リヨウ</t>
    </rPh>
    <phoneticPr fontId="4"/>
  </si>
  <si>
    <t>日本テレビ放送網健康保険組合　　</t>
  </si>
  <si>
    <t>特定健診　対象の有無
※事務局記入欄</t>
    <rPh sb="0" eb="2">
      <t>トクテイ</t>
    </rPh>
    <rPh sb="2" eb="4">
      <t>ケンシン</t>
    </rPh>
    <rPh sb="5" eb="7">
      <t>タイショウ</t>
    </rPh>
    <rPh sb="8" eb="10">
      <t>ウム</t>
    </rPh>
    <rPh sb="12" eb="14">
      <t>ジム</t>
    </rPh>
    <rPh sb="14" eb="15">
      <t>キョク</t>
    </rPh>
    <rPh sb="15" eb="17">
      <t>キニュウ</t>
    </rPh>
    <rPh sb="17" eb="18">
      <t>ラン</t>
    </rPh>
    <phoneticPr fontId="4"/>
  </si>
  <si>
    <t>〒105-7444 東京都港区東新橋一丁目６－１</t>
    <rPh sb="10" eb="12">
      <t>トウキョウ</t>
    </rPh>
    <rPh sb="12" eb="13">
      <t>ト</t>
    </rPh>
    <rPh sb="13" eb="14">
      <t>ミナト</t>
    </rPh>
    <rPh sb="14" eb="15">
      <t>ク</t>
    </rPh>
    <rPh sb="15" eb="16">
      <t>ヒガシ</t>
    </rPh>
    <rPh sb="16" eb="18">
      <t>シンバシ</t>
    </rPh>
    <rPh sb="18" eb="21">
      <t>１チョウメ</t>
    </rPh>
    <phoneticPr fontId="4"/>
  </si>
  <si>
    <t>TEL：03-6215-4030</t>
    <phoneticPr fontId="4"/>
  </si>
  <si>
    <t>対象　　　・　　対象外</t>
    <rPh sb="0" eb="2">
      <t>タイショウ</t>
    </rPh>
    <rPh sb="8" eb="11">
      <t>タイショウガイ</t>
    </rPh>
    <phoneticPr fontId="4"/>
  </si>
  <si>
    <t>FAX：03-6215-4031</t>
    <phoneticPr fontId="4"/>
  </si>
  <si>
    <t>MAIL：kenpo@ntv.co.jp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</si>
</sst>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2"/>
      <color theme="0" tint="-0.34998626667073579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right" vertical="center" shrinkToFit="1"/>
    </xf>
    <xf numFmtId="0" fontId="16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38" fontId="9" fillId="0" borderId="10" xfId="1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>
      <alignment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6" fillId="2" borderId="12" xfId="0" applyFont="1" applyFill="1" applyBorder="1" applyAlignment="1">
      <alignment horizontal="left" vertical="center" shrinkToFit="1"/>
    </xf>
    <xf numFmtId="3" fontId="0" fillId="2" borderId="11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2" borderId="1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2" xfId="0" applyFont="1" applyFill="1" applyBorder="1">
      <alignment vertical="center"/>
    </xf>
    <xf numFmtId="3" fontId="0" fillId="2" borderId="10" xfId="0" applyNumberFormat="1" applyFill="1" applyBorder="1" applyAlignment="1">
      <alignment horizontal="right" vertical="center"/>
    </xf>
    <xf numFmtId="0" fontId="1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6" fillId="0" borderId="1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38" fontId="9" fillId="0" borderId="0" xfId="0" applyNumberFormat="1" applyFont="1" applyAlignment="1">
      <alignment vertical="center" wrapText="1"/>
    </xf>
    <xf numFmtId="0" fontId="6" fillId="0" borderId="11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6" fontId="15" fillId="0" borderId="0" xfId="2" applyFont="1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6" fontId="6" fillId="0" borderId="0" xfId="2" applyFont="1" applyFill="1" applyBorder="1" applyAlignme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Alignment="1"/>
    <xf numFmtId="0" fontId="13" fillId="3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 applyAlignment="1">
      <alignment vertical="center" justifyLastLine="1"/>
    </xf>
    <xf numFmtId="0" fontId="22" fillId="0" borderId="0" xfId="0" applyFont="1">
      <alignment vertical="center"/>
    </xf>
    <xf numFmtId="6" fontId="6" fillId="0" borderId="0" xfId="2" applyFont="1" applyBorder="1" applyAlignment="1">
      <alignment vertical="center"/>
    </xf>
    <xf numFmtId="0" fontId="6" fillId="3" borderId="0" xfId="0" applyFont="1" applyFill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>
      <alignment vertical="center"/>
    </xf>
    <xf numFmtId="0" fontId="23" fillId="0" borderId="0" xfId="0" applyFont="1" applyAlignment="1"/>
    <xf numFmtId="3" fontId="0" fillId="0" borderId="10" xfId="0" applyNumberFormat="1" applyFont="1" applyBorder="1" applyAlignment="1">
      <alignment horizontal="right" vertical="center"/>
    </xf>
    <xf numFmtId="3" fontId="0" fillId="2" borderId="11" xfId="0" applyNumberFormat="1" applyFont="1" applyFill="1" applyBorder="1" applyAlignment="1">
      <alignment horizontal="right" vertical="center"/>
    </xf>
    <xf numFmtId="6" fontId="0" fillId="0" borderId="13" xfId="2" applyFont="1" applyBorder="1" applyAlignment="1">
      <alignment horizontal="center" vertical="center"/>
    </xf>
    <xf numFmtId="6" fontId="0" fillId="0" borderId="9" xfId="2" applyFont="1" applyBorder="1" applyAlignment="1">
      <alignment horizontal="center" vertical="center"/>
    </xf>
    <xf numFmtId="6" fontId="0" fillId="0" borderId="18" xfId="2" applyFont="1" applyBorder="1" applyAlignment="1">
      <alignment horizontal="center" vertical="center"/>
    </xf>
    <xf numFmtId="6" fontId="0" fillId="0" borderId="17" xfId="2" applyFont="1" applyBorder="1" applyAlignment="1">
      <alignment horizontal="center" vertical="center"/>
    </xf>
    <xf numFmtId="6" fontId="0" fillId="0" borderId="7" xfId="2" applyFont="1" applyBorder="1" applyAlignment="1">
      <alignment horizontal="center" vertical="center"/>
    </xf>
    <xf numFmtId="6" fontId="0" fillId="0" borderId="19" xfId="2" applyFont="1" applyBorder="1" applyAlignment="1">
      <alignment horizontal="center" vertical="center"/>
    </xf>
    <xf numFmtId="0" fontId="16" fillId="0" borderId="11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38" fontId="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14" fillId="0" borderId="0" xfId="0" applyFont="1" applyAlignment="1">
      <alignment horizontal="left" vertical="center"/>
    </xf>
    <xf numFmtId="0" fontId="10" fillId="4" borderId="1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8" fontId="9" fillId="0" borderId="11" xfId="0" applyNumberFormat="1" applyFont="1" applyBorder="1" applyAlignment="1">
      <alignment horizontal="right" vertical="center"/>
    </xf>
    <xf numFmtId="38" fontId="9" fillId="0" borderId="13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right" vertical="center"/>
    </xf>
    <xf numFmtId="3" fontId="9" fillId="0" borderId="27" xfId="0" applyNumberFormat="1" applyFon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0" fillId="0" borderId="30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38" fontId="9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 shrinkToFit="1"/>
    </xf>
    <xf numFmtId="0" fontId="4" fillId="2" borderId="18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vertical="center" shrinkToFit="1"/>
    </xf>
    <xf numFmtId="0" fontId="12" fillId="0" borderId="9" xfId="0" applyFont="1" applyBorder="1" applyAlignment="1">
      <alignment horizontal="left" shrinkToFit="1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20" fontId="10" fillId="0" borderId="0" xfId="0" applyNumberFormat="1" applyFont="1" applyAlignment="1">
      <alignment horizontal="center" vertical="center" wrapText="1"/>
    </xf>
    <xf numFmtId="20" fontId="10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</xdr:colOff>
      <xdr:row>50</xdr:row>
      <xdr:rowOff>106680</xdr:rowOff>
    </xdr:from>
    <xdr:to>
      <xdr:col>13</xdr:col>
      <xdr:colOff>266700</xdr:colOff>
      <xdr:row>59</xdr:row>
      <xdr:rowOff>167634</xdr:rowOff>
    </xdr:to>
    <xdr:grpSp>
      <xdr:nvGrpSpPr>
        <xdr:cNvPr id="2" name="Group 36">
          <a:extLst>
            <a:ext uri="{FF2B5EF4-FFF2-40B4-BE49-F238E27FC236}">
              <a16:creationId xmlns:a16="http://schemas.microsoft.com/office/drawing/2014/main" id="{4B3ECFE0-1FB0-4139-87D3-58F25083DFEE}"/>
            </a:ext>
          </a:extLst>
        </xdr:cNvPr>
        <xdr:cNvGrpSpPr>
          <a:grpSpLocks/>
        </xdr:cNvGrpSpPr>
      </xdr:nvGrpSpPr>
      <xdr:grpSpPr bwMode="auto">
        <a:xfrm>
          <a:off x="4998720" y="10104120"/>
          <a:ext cx="1386840" cy="1569714"/>
          <a:chOff x="726" y="911"/>
          <a:chExt cx="144" cy="133"/>
        </a:xfrm>
      </xdr:grpSpPr>
      <xdr:sp macro="" textlink="">
        <xdr:nvSpPr>
          <xdr:cNvPr id="3" name="Rectangle 38">
            <a:extLst>
              <a:ext uri="{FF2B5EF4-FFF2-40B4-BE49-F238E27FC236}">
                <a16:creationId xmlns:a16="http://schemas.microsoft.com/office/drawing/2014/main" id="{E473DC75-7D5D-BBF9-4C39-363A4BF16EAB}"/>
              </a:ext>
            </a:extLst>
          </xdr:cNvPr>
          <xdr:cNvSpPr>
            <a:spLocks noChangeArrowheads="1"/>
          </xdr:cNvSpPr>
        </xdr:nvSpPr>
        <xdr:spPr bwMode="auto">
          <a:xfrm>
            <a:off x="726" y="915"/>
            <a:ext cx="144" cy="12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Rectangle 37">
            <a:extLst>
              <a:ext uri="{FF2B5EF4-FFF2-40B4-BE49-F238E27FC236}">
                <a16:creationId xmlns:a16="http://schemas.microsoft.com/office/drawing/2014/main" id="{EFAAAADD-4258-487E-9B1A-3AFF9F92BB32}"/>
              </a:ext>
            </a:extLst>
          </xdr:cNvPr>
          <xdr:cNvSpPr>
            <a:spLocks noChangeArrowheads="1"/>
          </xdr:cNvSpPr>
        </xdr:nvSpPr>
        <xdr:spPr bwMode="auto">
          <a:xfrm>
            <a:off x="726" y="911"/>
            <a:ext cx="14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健康保険組合受付印</a:t>
            </a:r>
          </a:p>
        </xdr:txBody>
      </xdr:sp>
    </xdr:grpSp>
    <xdr:clientData/>
  </xdr:twoCellAnchor>
  <xdr:twoCellAnchor>
    <xdr:from>
      <xdr:col>8</xdr:col>
      <xdr:colOff>320040</xdr:colOff>
      <xdr:row>0</xdr:row>
      <xdr:rowOff>0</xdr:rowOff>
    </xdr:from>
    <xdr:to>
      <xdr:col>14</xdr:col>
      <xdr:colOff>7621</xdr:colOff>
      <xdr:row>3</xdr:row>
      <xdr:rowOff>48261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05B1D3F-1B8B-4ABE-A74D-8E3CF613171F}"/>
            </a:ext>
          </a:extLst>
        </xdr:cNvPr>
        <xdr:cNvGrpSpPr/>
      </xdr:nvGrpSpPr>
      <xdr:grpSpPr>
        <a:xfrm>
          <a:off x="3924300" y="0"/>
          <a:ext cx="2522221" cy="855981"/>
          <a:chOff x="4419600" y="5080"/>
          <a:chExt cx="2522221" cy="777239"/>
        </a:xfrm>
      </xdr:grpSpPr>
      <xdr:sp macro="" textlink="">
        <xdr:nvSpPr>
          <xdr:cNvPr id="6" name="Rectangle 12">
            <a:extLst>
              <a:ext uri="{FF2B5EF4-FFF2-40B4-BE49-F238E27FC236}">
                <a16:creationId xmlns:a16="http://schemas.microsoft.com/office/drawing/2014/main" id="{A15EA6FB-59EC-BDAF-41E2-CB1DD2F9BE83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229157"/>
            <a:ext cx="636682" cy="5531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" name="Rectangle 16">
            <a:extLst>
              <a:ext uri="{FF2B5EF4-FFF2-40B4-BE49-F238E27FC236}">
                <a16:creationId xmlns:a16="http://schemas.microsoft.com/office/drawing/2014/main" id="{0A6CDF25-0603-76AC-B2C1-D315F312A833}"/>
              </a:ext>
            </a:extLst>
          </xdr:cNvPr>
          <xdr:cNvSpPr>
            <a:spLocks noChangeArrowheads="1"/>
          </xdr:cNvSpPr>
        </xdr:nvSpPr>
        <xdr:spPr bwMode="auto">
          <a:xfrm>
            <a:off x="5050155" y="5080"/>
            <a:ext cx="643166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事務長</a:t>
            </a:r>
          </a:p>
        </xdr:txBody>
      </xdr:sp>
      <xdr:sp macro="" textlink="">
        <xdr:nvSpPr>
          <xdr:cNvPr id="8" name="Rectangle 17">
            <a:extLst>
              <a:ext uri="{FF2B5EF4-FFF2-40B4-BE49-F238E27FC236}">
                <a16:creationId xmlns:a16="http://schemas.microsoft.com/office/drawing/2014/main" id="{6CDD7BF0-E60A-0E0A-FF02-7962EEC79069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229823"/>
            <a:ext cx="652624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9" name="Rectangle 18">
            <a:extLst>
              <a:ext uri="{FF2B5EF4-FFF2-40B4-BE49-F238E27FC236}">
                <a16:creationId xmlns:a16="http://schemas.microsoft.com/office/drawing/2014/main" id="{1A651311-AFF1-F808-637A-DD4BC6E4EE41}"/>
              </a:ext>
            </a:extLst>
          </xdr:cNvPr>
          <xdr:cNvSpPr>
            <a:spLocks noChangeArrowheads="1"/>
          </xdr:cNvSpPr>
        </xdr:nvSpPr>
        <xdr:spPr bwMode="auto">
          <a:xfrm>
            <a:off x="5674404" y="5080"/>
            <a:ext cx="652624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課長</a:t>
            </a:r>
          </a:p>
        </xdr:txBody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6E3B4521-D278-B85B-CF5E-9FD11E7DA835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229823"/>
            <a:ext cx="614792" cy="55249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951B4166-C5F9-2E16-2B47-35A78B355B5A}"/>
              </a:ext>
            </a:extLst>
          </xdr:cNvPr>
          <xdr:cNvSpPr>
            <a:spLocks noChangeArrowheads="1"/>
          </xdr:cNvSpPr>
        </xdr:nvSpPr>
        <xdr:spPr bwMode="auto">
          <a:xfrm>
            <a:off x="6327029" y="5080"/>
            <a:ext cx="614792" cy="2341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係</a:t>
            </a:r>
          </a:p>
        </xdr:txBody>
      </xdr:sp>
      <xdr:sp macro="" textlink="">
        <xdr:nvSpPr>
          <xdr:cNvPr id="12" name="Rectangle 12">
            <a:extLst>
              <a:ext uri="{FF2B5EF4-FFF2-40B4-BE49-F238E27FC236}">
                <a16:creationId xmlns:a16="http://schemas.microsoft.com/office/drawing/2014/main" id="{7D4E6544-CF98-2DED-2E32-8E90E3B082F9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229157"/>
            <a:ext cx="634150" cy="55316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940CF4FE-68DD-5021-2102-DC25346F39FE}"/>
              </a:ext>
            </a:extLst>
          </xdr:cNvPr>
          <xdr:cNvSpPr>
            <a:spLocks noChangeArrowheads="1"/>
          </xdr:cNvSpPr>
        </xdr:nvSpPr>
        <xdr:spPr bwMode="auto">
          <a:xfrm>
            <a:off x="4419600" y="5080"/>
            <a:ext cx="633087" cy="23755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常務理事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38A6-4ABE-4EBD-839E-26202EE64814}">
  <sheetPr>
    <pageSetUpPr fitToPage="1"/>
  </sheetPr>
  <dimension ref="A1:T64"/>
  <sheetViews>
    <sheetView tabSelected="1" view="pageBreakPreview" zoomScaleNormal="100" zoomScaleSheetLayoutView="100" workbookViewId="0">
      <selection sqref="A1:H2"/>
    </sheetView>
  </sheetViews>
  <sheetFormatPr defaultColWidth="9" defaultRowHeight="13.2" x14ac:dyDescent="0.2"/>
  <cols>
    <col min="1" max="1" width="3.77734375" customWidth="1"/>
    <col min="2" max="2" width="5" style="1" customWidth="1"/>
    <col min="3" max="3" width="6.88671875" customWidth="1"/>
    <col min="4" max="4" width="20.21875" customWidth="1"/>
    <col min="5" max="5" width="8.44140625" customWidth="1"/>
    <col min="6" max="6" width="3.6640625" style="11" customWidth="1"/>
    <col min="7" max="7" width="3.109375" style="3" customWidth="1"/>
    <col min="8" max="8" width="1.44140625" customWidth="1"/>
    <col min="9" max="9" width="11.33203125" style="1" customWidth="1"/>
    <col min="10" max="10" width="8.21875" style="1" customWidth="1"/>
    <col min="11" max="11" width="3.109375" style="1" customWidth="1"/>
    <col min="12" max="12" width="9.33203125" customWidth="1"/>
    <col min="13" max="13" width="4.6640625" style="1" customWidth="1"/>
    <col min="14" max="14" width="4.6640625" customWidth="1"/>
    <col min="15" max="15" width="1.109375" customWidth="1"/>
    <col min="17" max="17" width="9" style="2"/>
    <col min="19" max="19" width="3.44140625" style="3" customWidth="1"/>
  </cols>
  <sheetData>
    <row r="1" spans="1:18" s="3" customFormat="1" ht="29.1" customHeight="1" thickTop="1" x14ac:dyDescent="0.2">
      <c r="A1" s="215" t="s">
        <v>0</v>
      </c>
      <c r="B1" s="216"/>
      <c r="C1" s="216"/>
      <c r="D1" s="216"/>
      <c r="E1" s="216"/>
      <c r="F1" s="216"/>
      <c r="G1" s="216"/>
      <c r="H1" s="217"/>
      <c r="I1" s="1"/>
      <c r="J1" s="1"/>
      <c r="K1" s="1"/>
      <c r="L1"/>
      <c r="M1" s="1"/>
      <c r="N1"/>
      <c r="O1"/>
      <c r="P1"/>
      <c r="Q1" s="2" t="s">
        <v>1</v>
      </c>
      <c r="R1"/>
    </row>
    <row r="2" spans="1:18" s="3" customFormat="1" ht="29.1" customHeight="1" thickBot="1" x14ac:dyDescent="0.25">
      <c r="A2" s="218"/>
      <c r="B2" s="219"/>
      <c r="C2" s="219"/>
      <c r="D2" s="219"/>
      <c r="E2" s="219"/>
      <c r="F2" s="219"/>
      <c r="G2" s="219"/>
      <c r="H2" s="220"/>
      <c r="I2" s="1"/>
      <c r="J2" s="1"/>
      <c r="K2" s="1"/>
      <c r="L2"/>
      <c r="M2" s="1"/>
      <c r="N2"/>
      <c r="O2" s="4"/>
      <c r="P2"/>
      <c r="Q2" s="2" t="s">
        <v>2</v>
      </c>
      <c r="R2" s="5"/>
    </row>
    <row r="3" spans="1:18" s="3" customFormat="1" ht="6" customHeight="1" thickTop="1" x14ac:dyDescent="0.2">
      <c r="A3" s="6"/>
      <c r="B3" s="6"/>
      <c r="C3" s="6"/>
      <c r="D3" s="6"/>
      <c r="E3" s="6"/>
      <c r="F3" s="6"/>
      <c r="G3" s="6"/>
      <c r="H3" s="6"/>
      <c r="I3" s="7"/>
      <c r="J3" s="7"/>
      <c r="K3" s="221"/>
      <c r="L3" s="221"/>
      <c r="M3" s="221"/>
      <c r="N3" s="221"/>
      <c r="O3" s="4"/>
      <c r="P3"/>
      <c r="Q3" s="2" t="s">
        <v>3</v>
      </c>
      <c r="R3" s="5"/>
    </row>
    <row r="4" spans="1:18" s="3" customFormat="1" ht="23.25" customHeight="1" x14ac:dyDescent="0.2">
      <c r="A4" s="185" t="s">
        <v>4</v>
      </c>
      <c r="B4" s="185"/>
      <c r="C4" s="185"/>
      <c r="D4" s="211" t="s">
        <v>5</v>
      </c>
      <c r="E4" s="211"/>
      <c r="F4" s="211"/>
      <c r="G4" s="8"/>
      <c r="H4" s="8"/>
      <c r="I4" s="9" t="s">
        <v>6</v>
      </c>
      <c r="J4" s="222" t="s">
        <v>7</v>
      </c>
      <c r="K4" s="222"/>
      <c r="L4" s="222"/>
      <c r="M4" s="222"/>
      <c r="N4" s="222"/>
      <c r="O4"/>
      <c r="P4"/>
      <c r="Q4" s="2" t="s">
        <v>8</v>
      </c>
      <c r="R4"/>
    </row>
    <row r="5" spans="1:18" s="3" customFormat="1" ht="20.25" customHeight="1" x14ac:dyDescent="0.15">
      <c r="A5" s="185"/>
      <c r="B5" s="185"/>
      <c r="C5" s="185"/>
      <c r="D5" s="223" t="s">
        <v>9</v>
      </c>
      <c r="E5" s="223"/>
      <c r="F5" s="223"/>
      <c r="G5" s="8"/>
      <c r="H5" s="8"/>
      <c r="I5" s="10" t="s">
        <v>10</v>
      </c>
      <c r="J5" s="224"/>
      <c r="K5" s="224"/>
      <c r="L5" s="224"/>
      <c r="M5" s="224"/>
      <c r="N5" s="224"/>
      <c r="O5" s="11"/>
      <c r="P5" s="12"/>
      <c r="Q5" s="13"/>
      <c r="R5"/>
    </row>
    <row r="6" spans="1:18" s="3" customFormat="1" ht="14.1" customHeight="1" x14ac:dyDescent="0.2">
      <c r="A6" s="185" t="s">
        <v>11</v>
      </c>
      <c r="B6" s="185"/>
      <c r="C6" s="185"/>
      <c r="D6" s="205" t="s">
        <v>12</v>
      </c>
      <c r="E6" s="205"/>
      <c r="F6" s="205"/>
      <c r="G6" s="174"/>
      <c r="H6" s="174"/>
      <c r="I6" s="208" t="s">
        <v>13</v>
      </c>
      <c r="J6" s="210" t="s">
        <v>14</v>
      </c>
      <c r="K6" s="210"/>
      <c r="L6" s="14" t="s">
        <v>15</v>
      </c>
      <c r="M6" s="211" t="s">
        <v>16</v>
      </c>
      <c r="N6" s="211"/>
      <c r="O6" s="11"/>
      <c r="P6" s="12"/>
      <c r="Q6" s="2"/>
      <c r="R6"/>
    </row>
    <row r="7" spans="1:18" s="3" customFormat="1" ht="9" customHeight="1" x14ac:dyDescent="0.2">
      <c r="A7" s="185"/>
      <c r="B7" s="185"/>
      <c r="C7" s="185"/>
      <c r="D7" s="205"/>
      <c r="E7" s="205"/>
      <c r="F7" s="205"/>
      <c r="G7" s="174"/>
      <c r="H7" s="174"/>
      <c r="I7" s="208"/>
      <c r="J7" s="212" t="s">
        <v>17</v>
      </c>
      <c r="K7" s="212"/>
      <c r="L7" s="213"/>
      <c r="M7" s="214"/>
      <c r="N7" s="214"/>
      <c r="O7"/>
      <c r="P7"/>
      <c r="Q7" s="2"/>
      <c r="R7"/>
    </row>
    <row r="8" spans="1:18" s="3" customFormat="1" ht="15.75" customHeight="1" x14ac:dyDescent="0.2">
      <c r="A8" s="185"/>
      <c r="B8" s="185"/>
      <c r="C8" s="185"/>
      <c r="D8" s="206"/>
      <c r="E8" s="206"/>
      <c r="F8" s="206"/>
      <c r="G8" s="207"/>
      <c r="H8" s="207"/>
      <c r="I8" s="209"/>
      <c r="J8" s="212"/>
      <c r="K8" s="212"/>
      <c r="L8" s="213"/>
      <c r="M8" s="214"/>
      <c r="N8" s="214"/>
      <c r="O8"/>
      <c r="P8"/>
      <c r="Q8" s="2"/>
      <c r="R8"/>
    </row>
    <row r="9" spans="1:18" s="3" customFormat="1" ht="9.9" customHeight="1" x14ac:dyDescent="0.2">
      <c r="A9"/>
      <c r="B9" s="1"/>
      <c r="C9"/>
      <c r="D9" s="15"/>
      <c r="E9" s="15"/>
      <c r="F9" s="16"/>
      <c r="G9" s="17"/>
      <c r="H9" s="15"/>
      <c r="I9" s="199" t="s">
        <v>18</v>
      </c>
      <c r="J9" s="200"/>
      <c r="K9" s="200"/>
      <c r="L9" s="200"/>
      <c r="M9" s="200"/>
      <c r="N9" s="200"/>
      <c r="O9"/>
      <c r="P9"/>
      <c r="Q9" s="2"/>
      <c r="R9"/>
    </row>
    <row r="10" spans="1:18" s="3" customFormat="1" ht="13.8" customHeight="1" x14ac:dyDescent="0.2">
      <c r="A10" s="191" t="s">
        <v>19</v>
      </c>
      <c r="B10" s="191"/>
      <c r="C10" s="191"/>
      <c r="D10" s="174"/>
      <c r="E10" s="174"/>
      <c r="F10" s="174"/>
      <c r="G10" s="174"/>
      <c r="H10" s="15"/>
      <c r="I10" s="193"/>
      <c r="J10" s="201"/>
      <c r="K10" s="201"/>
      <c r="L10" s="201"/>
      <c r="M10" s="201"/>
      <c r="N10" s="201"/>
      <c r="O10"/>
      <c r="P10"/>
      <c r="Q10" s="2"/>
      <c r="R10"/>
    </row>
    <row r="11" spans="1:18" s="3" customFormat="1" ht="21.75" customHeight="1" x14ac:dyDescent="0.2">
      <c r="A11" s="202" t="s">
        <v>20</v>
      </c>
      <c r="B11" s="203"/>
      <c r="C11" s="203"/>
      <c r="D11" s="197"/>
      <c r="E11" s="197"/>
      <c r="F11" s="197"/>
      <c r="G11" s="197"/>
      <c r="H11" s="15"/>
      <c r="I11" s="18" t="s">
        <v>21</v>
      </c>
      <c r="J11" s="204"/>
      <c r="K11" s="204"/>
      <c r="L11" s="204"/>
      <c r="M11" s="204"/>
      <c r="N11" s="204"/>
      <c r="O11"/>
      <c r="P11"/>
      <c r="Q11" s="2"/>
      <c r="R11"/>
    </row>
    <row r="12" spans="1:18" s="3" customFormat="1" ht="13.2" customHeight="1" x14ac:dyDescent="0.2">
      <c r="A12" s="191" t="s">
        <v>19</v>
      </c>
      <c r="B12" s="191"/>
      <c r="C12" s="191"/>
      <c r="D12" s="174"/>
      <c r="E12" s="174"/>
      <c r="F12" s="174"/>
      <c r="G12" s="174"/>
      <c r="H12" s="15"/>
      <c r="I12" s="192" t="s">
        <v>22</v>
      </c>
      <c r="J12" s="194"/>
      <c r="K12" s="194"/>
      <c r="L12" s="194"/>
      <c r="M12" s="18"/>
      <c r="N12" s="15"/>
      <c r="O12"/>
      <c r="P12"/>
      <c r="Q12" s="2"/>
      <c r="R12"/>
    </row>
    <row r="13" spans="1:18" s="3" customFormat="1" ht="16.5" customHeight="1" x14ac:dyDescent="0.2">
      <c r="A13" s="185" t="s">
        <v>23</v>
      </c>
      <c r="B13" s="185"/>
      <c r="C13" s="185"/>
      <c r="D13" s="196"/>
      <c r="E13" s="196"/>
      <c r="F13" s="196"/>
      <c r="G13" s="196"/>
      <c r="H13" s="15"/>
      <c r="I13" s="193"/>
      <c r="J13" s="195"/>
      <c r="K13" s="195"/>
      <c r="L13" s="195"/>
      <c r="M13" s="18"/>
      <c r="N13" s="15"/>
      <c r="O13"/>
      <c r="P13"/>
      <c r="Q13" s="2"/>
      <c r="R13"/>
    </row>
    <row r="14" spans="1:18" s="3" customFormat="1" ht="2.25" customHeight="1" x14ac:dyDescent="0.2">
      <c r="A14" s="185"/>
      <c r="B14" s="185"/>
      <c r="C14" s="185"/>
      <c r="D14" s="196"/>
      <c r="E14" s="196"/>
      <c r="F14" s="196"/>
      <c r="G14" s="196"/>
      <c r="H14" s="15"/>
      <c r="I14" s="19"/>
      <c r="J14" s="18"/>
      <c r="K14" s="18"/>
      <c r="L14" s="18"/>
      <c r="M14" s="20"/>
      <c r="N14" s="15"/>
      <c r="O14"/>
      <c r="P14"/>
      <c r="Q14" s="2"/>
      <c r="R14"/>
    </row>
    <row r="15" spans="1:18" s="3" customFormat="1" ht="9.9" customHeight="1" x14ac:dyDescent="0.2">
      <c r="A15" s="185"/>
      <c r="B15" s="185"/>
      <c r="C15" s="185"/>
      <c r="D15" s="197"/>
      <c r="E15" s="197"/>
      <c r="F15" s="197"/>
      <c r="G15" s="197"/>
      <c r="H15" s="15"/>
      <c r="I15" s="192" t="s">
        <v>24</v>
      </c>
      <c r="J15" s="194"/>
      <c r="K15" s="198"/>
      <c r="L15" s="198"/>
      <c r="M15" s="20"/>
      <c r="N15" s="15"/>
      <c r="O15"/>
      <c r="P15"/>
      <c r="Q15" s="2"/>
      <c r="R15"/>
    </row>
    <row r="16" spans="1:18" s="3" customFormat="1" ht="21" customHeight="1" x14ac:dyDescent="0.2">
      <c r="A16" s="185" t="s">
        <v>25</v>
      </c>
      <c r="B16" s="185"/>
      <c r="C16" s="185"/>
      <c r="D16" s="21" t="s">
        <v>26</v>
      </c>
      <c r="E16" s="22"/>
      <c r="F16" s="23" t="s">
        <v>27</v>
      </c>
      <c r="G16" s="24"/>
      <c r="H16" s="15"/>
      <c r="I16" s="193"/>
      <c r="J16" s="186"/>
      <c r="K16" s="186"/>
      <c r="L16" s="186"/>
      <c r="M16" s="15"/>
      <c r="N16" s="15"/>
      <c r="O16"/>
      <c r="P16"/>
      <c r="Q16" s="2"/>
      <c r="R16"/>
    </row>
    <row r="17" spans="1:19" ht="4.8" customHeight="1" x14ac:dyDescent="0.2">
      <c r="A17" s="25"/>
      <c r="B17" s="25"/>
      <c r="C17" s="25"/>
      <c r="D17" s="26"/>
      <c r="E17" s="15"/>
      <c r="F17" s="24"/>
      <c r="G17" s="24"/>
      <c r="H17" s="15"/>
      <c r="I17" s="18"/>
      <c r="J17" s="183"/>
      <c r="K17" s="183"/>
      <c r="L17" s="183"/>
      <c r="M17" s="183"/>
      <c r="N17" s="183"/>
    </row>
    <row r="18" spans="1:19" ht="13.8" customHeight="1" x14ac:dyDescent="0.2">
      <c r="A18" s="27"/>
      <c r="B18" s="25"/>
      <c r="D18" s="28" t="s">
        <v>28</v>
      </c>
      <c r="E18" s="29"/>
      <c r="F18" s="24"/>
      <c r="G18" s="30"/>
      <c r="H18" s="29"/>
      <c r="I18" s="31" t="s">
        <v>29</v>
      </c>
      <c r="J18" s="184"/>
      <c r="K18" s="184"/>
      <c r="L18" s="184"/>
      <c r="M18" s="184"/>
      <c r="N18" s="184"/>
    </row>
    <row r="19" spans="1:19" ht="18.75" customHeight="1" x14ac:dyDescent="0.2">
      <c r="A19" s="185" t="s">
        <v>30</v>
      </c>
      <c r="B19" s="185"/>
      <c r="C19" s="185"/>
      <c r="D19" s="184"/>
      <c r="E19" s="186"/>
      <c r="F19" s="186"/>
      <c r="G19" s="186"/>
      <c r="H19" s="186"/>
      <c r="I19" s="186"/>
      <c r="J19" s="186"/>
      <c r="K19" s="186"/>
      <c r="L19" s="186"/>
      <c r="M19" s="186"/>
      <c r="N19" s="186"/>
    </row>
    <row r="20" spans="1:19" ht="16.8" customHeight="1" x14ac:dyDescent="0.2">
      <c r="A20" s="25"/>
      <c r="B20" s="25"/>
      <c r="C20" s="25"/>
      <c r="D20" s="32"/>
      <c r="E20" s="33"/>
      <c r="F20" s="33"/>
      <c r="G20" s="34"/>
      <c r="H20" s="34"/>
      <c r="I20" s="187"/>
      <c r="J20" s="187"/>
      <c r="K20" s="187"/>
      <c r="L20" s="187"/>
      <c r="M20" s="187"/>
      <c r="N20" s="34"/>
    </row>
    <row r="21" spans="1:19" ht="21.9" customHeight="1" x14ac:dyDescent="0.2">
      <c r="A21" s="35" t="s">
        <v>31</v>
      </c>
      <c r="B21" s="188" t="s">
        <v>32</v>
      </c>
      <c r="C21" s="189"/>
      <c r="D21" s="126"/>
      <c r="E21" s="36">
        <v>46200</v>
      </c>
      <c r="F21" s="37" t="s">
        <v>33</v>
      </c>
      <c r="G21" s="4"/>
      <c r="H21" s="4"/>
      <c r="I21" s="190" t="s">
        <v>34</v>
      </c>
      <c r="J21" s="190"/>
      <c r="K21" s="190"/>
      <c r="L21" s="190"/>
      <c r="M21" s="190"/>
    </row>
    <row r="22" spans="1:19" ht="20.100000000000001" customHeight="1" x14ac:dyDescent="0.2">
      <c r="B22" s="174" t="s">
        <v>35</v>
      </c>
      <c r="C22" s="174"/>
      <c r="D22" s="174"/>
      <c r="E22" s="174"/>
      <c r="F22" s="174"/>
      <c r="G22" s="174"/>
      <c r="H22" s="174"/>
      <c r="I22" s="175" t="s">
        <v>36</v>
      </c>
      <c r="J22" s="175"/>
      <c r="K22" s="175"/>
      <c r="L22" s="175"/>
      <c r="M22" s="175"/>
    </row>
    <row r="23" spans="1:19" ht="15.9" customHeight="1" x14ac:dyDescent="0.2">
      <c r="A23" s="35" t="s">
        <v>37</v>
      </c>
      <c r="B23" s="176" t="s">
        <v>38</v>
      </c>
      <c r="C23" s="155" t="s">
        <v>39</v>
      </c>
      <c r="D23" s="156"/>
      <c r="E23" s="38">
        <v>5500</v>
      </c>
      <c r="F23" s="39" t="s">
        <v>33</v>
      </c>
      <c r="G23" s="39"/>
      <c r="H23" s="40"/>
      <c r="I23" s="179" t="s">
        <v>40</v>
      </c>
      <c r="J23" s="179"/>
      <c r="K23" s="179"/>
      <c r="L23" s="179"/>
      <c r="M23" s="179"/>
    </row>
    <row r="24" spans="1:19" ht="15.9" customHeight="1" x14ac:dyDescent="0.2">
      <c r="A24" s="35"/>
      <c r="B24" s="177"/>
      <c r="C24" s="151" t="s">
        <v>41</v>
      </c>
      <c r="D24" s="41" t="s">
        <v>42</v>
      </c>
      <c r="E24" s="38">
        <v>5500</v>
      </c>
      <c r="F24" s="39" t="s">
        <v>33</v>
      </c>
      <c r="G24" s="39"/>
      <c r="H24" s="40"/>
      <c r="I24" s="180" t="s">
        <v>43</v>
      </c>
      <c r="J24" s="180"/>
      <c r="K24" s="180"/>
      <c r="L24" s="180"/>
      <c r="M24" s="180"/>
    </row>
    <row r="25" spans="1:19" ht="15.9" customHeight="1" x14ac:dyDescent="0.2">
      <c r="B25" s="177"/>
      <c r="C25" s="152"/>
      <c r="D25" s="42" t="s">
        <v>44</v>
      </c>
      <c r="E25" s="38">
        <v>3300</v>
      </c>
      <c r="F25" s="39" t="s">
        <v>33</v>
      </c>
      <c r="G25" s="39"/>
      <c r="H25" s="40"/>
      <c r="I25" s="181" t="s">
        <v>45</v>
      </c>
      <c r="J25" s="181"/>
      <c r="K25" s="181"/>
      <c r="L25" s="181"/>
      <c r="M25" s="181"/>
    </row>
    <row r="26" spans="1:19" ht="15.9" customHeight="1" x14ac:dyDescent="0.2">
      <c r="B26" s="178"/>
      <c r="C26" s="155" t="s">
        <v>46</v>
      </c>
      <c r="D26" s="156"/>
      <c r="E26" s="38">
        <v>5500</v>
      </c>
      <c r="F26" s="39" t="s">
        <v>33</v>
      </c>
      <c r="G26" s="39"/>
      <c r="H26" s="40"/>
      <c r="I26" s="182"/>
      <c r="J26" s="182"/>
      <c r="K26" s="182"/>
      <c r="L26" s="182"/>
      <c r="M26" s="182"/>
      <c r="N26" s="182"/>
    </row>
    <row r="27" spans="1:19" ht="15.9" customHeight="1" x14ac:dyDescent="0.2">
      <c r="B27" s="169" t="s">
        <v>47</v>
      </c>
      <c r="C27" s="170"/>
      <c r="D27" s="43" t="s">
        <v>48</v>
      </c>
      <c r="E27" s="44">
        <v>6600</v>
      </c>
      <c r="F27" s="45" t="s">
        <v>33</v>
      </c>
      <c r="G27" s="39"/>
      <c r="H27" s="40"/>
      <c r="I27" s="163" t="s">
        <v>49</v>
      </c>
      <c r="J27" s="173"/>
      <c r="K27" s="173"/>
      <c r="L27" s="173"/>
      <c r="M27" s="173"/>
    </row>
    <row r="28" spans="1:19" ht="15.9" customHeight="1" x14ac:dyDescent="0.2">
      <c r="B28" s="171"/>
      <c r="C28" s="172"/>
      <c r="D28" s="43" t="s">
        <v>50</v>
      </c>
      <c r="E28" s="44">
        <v>6600</v>
      </c>
      <c r="F28" s="45" t="s">
        <v>33</v>
      </c>
      <c r="G28" s="39"/>
      <c r="H28" s="40"/>
      <c r="I28" s="163" t="s">
        <v>51</v>
      </c>
      <c r="J28" s="164"/>
      <c r="K28" s="164"/>
      <c r="L28" s="164"/>
      <c r="M28" s="164"/>
      <c r="N28" s="1"/>
      <c r="P28" s="46"/>
      <c r="R28" s="46"/>
      <c r="S28" s="46"/>
    </row>
    <row r="29" spans="1:19" ht="15.9" customHeight="1" x14ac:dyDescent="0.2">
      <c r="B29" s="148" t="s">
        <v>52</v>
      </c>
      <c r="C29" s="149"/>
      <c r="D29" s="150"/>
      <c r="E29" s="44">
        <v>3300</v>
      </c>
      <c r="F29" s="45" t="s">
        <v>33</v>
      </c>
      <c r="G29" s="39"/>
      <c r="H29" s="40"/>
      <c r="I29" s="164" t="s">
        <v>53</v>
      </c>
      <c r="J29" s="164"/>
      <c r="K29" s="164"/>
      <c r="L29" s="164"/>
      <c r="M29" s="164"/>
      <c r="N29" s="47"/>
      <c r="P29" s="46"/>
      <c r="R29" s="46"/>
      <c r="S29" s="46"/>
    </row>
    <row r="30" spans="1:19" ht="15.9" customHeight="1" x14ac:dyDescent="0.2">
      <c r="B30" s="148" t="s">
        <v>54</v>
      </c>
      <c r="C30" s="149"/>
      <c r="D30" s="150"/>
      <c r="E30" s="44">
        <v>4400</v>
      </c>
      <c r="F30" s="45" t="s">
        <v>33</v>
      </c>
      <c r="G30" s="39"/>
      <c r="H30" s="40"/>
      <c r="I30" s="163" t="s">
        <v>55</v>
      </c>
      <c r="J30" s="164"/>
      <c r="K30" s="164"/>
      <c r="L30" s="164"/>
      <c r="M30" s="164"/>
      <c r="N30" s="47"/>
      <c r="P30" s="46"/>
      <c r="Q30" s="46"/>
      <c r="R30" s="46"/>
      <c r="S30" s="46"/>
    </row>
    <row r="31" spans="1:19" ht="15.9" customHeight="1" x14ac:dyDescent="0.2">
      <c r="B31" s="148" t="s">
        <v>56</v>
      </c>
      <c r="C31" s="149"/>
      <c r="D31" s="150"/>
      <c r="E31" s="44">
        <v>3300</v>
      </c>
      <c r="F31" s="45" t="s">
        <v>33</v>
      </c>
      <c r="G31" s="39"/>
      <c r="H31" s="40"/>
      <c r="I31" s="163" t="s">
        <v>57</v>
      </c>
      <c r="J31" s="164"/>
      <c r="K31" s="164"/>
      <c r="L31" s="164"/>
      <c r="M31" s="164"/>
      <c r="N31" s="47"/>
      <c r="P31" s="46"/>
      <c r="Q31" s="46"/>
      <c r="R31" s="46"/>
      <c r="S31" s="46"/>
    </row>
    <row r="32" spans="1:19" ht="15.9" customHeight="1" x14ac:dyDescent="0.2">
      <c r="B32" s="148" t="s">
        <v>58</v>
      </c>
      <c r="C32" s="149"/>
      <c r="D32" s="150"/>
      <c r="E32" s="44">
        <v>5500</v>
      </c>
      <c r="F32" s="45" t="s">
        <v>33</v>
      </c>
      <c r="G32" s="39"/>
      <c r="H32" s="40"/>
      <c r="I32" s="163" t="s">
        <v>59</v>
      </c>
      <c r="J32" s="163"/>
      <c r="K32" s="163"/>
      <c r="L32" s="163"/>
      <c r="M32" s="163"/>
      <c r="N32" s="47"/>
      <c r="P32" s="4"/>
      <c r="Q32" s="46"/>
    </row>
    <row r="33" spans="2:19" ht="15.75" customHeight="1" x14ac:dyDescent="0.2">
      <c r="B33" s="48" t="s">
        <v>60</v>
      </c>
      <c r="C33" s="49"/>
      <c r="D33" s="50"/>
      <c r="E33" s="51">
        <v>3300</v>
      </c>
      <c r="F33" s="45" t="s">
        <v>33</v>
      </c>
      <c r="G33" s="39"/>
      <c r="H33" s="40"/>
      <c r="I33" s="163" t="s">
        <v>61</v>
      </c>
      <c r="J33" s="163"/>
      <c r="K33" s="163"/>
      <c r="L33" s="163"/>
      <c r="M33" s="163"/>
      <c r="N33" s="1"/>
      <c r="Q33" s="46"/>
    </row>
    <row r="34" spans="2:19" ht="15.75" customHeight="1" x14ac:dyDescent="0.2">
      <c r="B34" s="166" t="s">
        <v>62</v>
      </c>
      <c r="C34" s="167"/>
      <c r="D34" s="168"/>
      <c r="E34" s="51">
        <v>2200</v>
      </c>
      <c r="F34" s="45" t="s">
        <v>33</v>
      </c>
      <c r="G34" s="39"/>
      <c r="H34" s="40"/>
      <c r="I34" s="165" t="s">
        <v>63</v>
      </c>
      <c r="J34" s="165"/>
      <c r="K34" s="165"/>
      <c r="L34" s="165"/>
      <c r="M34" s="165"/>
      <c r="N34" s="1"/>
    </row>
    <row r="35" spans="2:19" ht="15.75" customHeight="1" x14ac:dyDescent="0.2">
      <c r="B35" s="160" t="s">
        <v>64</v>
      </c>
      <c r="C35" s="161"/>
      <c r="D35" s="162"/>
      <c r="E35" s="95">
        <v>27500</v>
      </c>
      <c r="F35" s="39" t="s">
        <v>33</v>
      </c>
      <c r="G35" s="39"/>
      <c r="H35" s="40"/>
      <c r="I35" s="163" t="s">
        <v>65</v>
      </c>
      <c r="J35" s="164"/>
      <c r="K35" s="164"/>
      <c r="L35" s="164"/>
      <c r="M35" s="164"/>
      <c r="N35" s="1"/>
      <c r="S35"/>
    </row>
    <row r="36" spans="2:19" ht="15.75" customHeight="1" x14ac:dyDescent="0.2">
      <c r="B36" s="160" t="s">
        <v>66</v>
      </c>
      <c r="C36" s="161"/>
      <c r="D36" s="162"/>
      <c r="E36" s="95">
        <v>11550</v>
      </c>
      <c r="F36" s="39" t="s">
        <v>33</v>
      </c>
      <c r="G36" s="39"/>
      <c r="H36" s="40"/>
      <c r="I36" s="165"/>
      <c r="J36" s="165"/>
      <c r="K36" s="165"/>
      <c r="L36" s="165"/>
      <c r="M36" s="165"/>
      <c r="N36" s="1"/>
      <c r="S36"/>
    </row>
    <row r="37" spans="2:19" ht="15.75" customHeight="1" x14ac:dyDescent="0.2">
      <c r="B37" s="148" t="s">
        <v>67</v>
      </c>
      <c r="C37" s="149"/>
      <c r="D37" s="150"/>
      <c r="E37" s="96">
        <v>4400</v>
      </c>
      <c r="F37" s="45" t="s">
        <v>33</v>
      </c>
      <c r="G37" s="39"/>
      <c r="H37" s="40"/>
      <c r="I37" s="154" t="s">
        <v>68</v>
      </c>
      <c r="J37" s="154"/>
      <c r="K37" s="154"/>
      <c r="L37" s="154"/>
      <c r="M37" s="154"/>
      <c r="S37"/>
    </row>
    <row r="38" spans="2:19" ht="15.75" customHeight="1" x14ac:dyDescent="0.2">
      <c r="B38" s="148" t="s">
        <v>69</v>
      </c>
      <c r="C38" s="149"/>
      <c r="D38" s="150"/>
      <c r="E38" s="96">
        <v>3850</v>
      </c>
      <c r="F38" s="45" t="s">
        <v>33</v>
      </c>
      <c r="G38" s="39"/>
      <c r="H38" s="40"/>
      <c r="I38" s="52" t="s">
        <v>70</v>
      </c>
      <c r="J38"/>
      <c r="K38"/>
      <c r="M38"/>
      <c r="S38"/>
    </row>
    <row r="39" spans="2:19" ht="15.9" customHeight="1" x14ac:dyDescent="0.2">
      <c r="B39" s="151" t="s">
        <v>71</v>
      </c>
      <c r="C39" s="53" t="s">
        <v>72</v>
      </c>
      <c r="D39" s="54"/>
      <c r="E39" s="95">
        <v>2200</v>
      </c>
      <c r="F39" s="39" t="s">
        <v>33</v>
      </c>
      <c r="G39" s="39"/>
      <c r="H39" s="40"/>
      <c r="I39" s="154" t="s">
        <v>73</v>
      </c>
      <c r="J39" s="154"/>
      <c r="K39" s="154"/>
      <c r="L39" s="154"/>
      <c r="M39" s="154"/>
      <c r="S39"/>
    </row>
    <row r="40" spans="2:19" ht="15.9" customHeight="1" x14ac:dyDescent="0.2">
      <c r="B40" s="152"/>
      <c r="C40" s="53" t="s">
        <v>74</v>
      </c>
      <c r="D40" s="54"/>
      <c r="E40" s="95">
        <v>2640</v>
      </c>
      <c r="F40" s="39" t="s">
        <v>33</v>
      </c>
      <c r="G40" s="39"/>
      <c r="H40" s="40"/>
      <c r="I40" s="55" t="s">
        <v>75</v>
      </c>
      <c r="J40" s="56"/>
      <c r="K40" s="56"/>
      <c r="L40" s="56"/>
      <c r="M40" s="56"/>
      <c r="N40" s="57"/>
      <c r="S40"/>
    </row>
    <row r="41" spans="2:19" ht="15.9" customHeight="1" x14ac:dyDescent="0.2">
      <c r="B41" s="152"/>
      <c r="C41" s="58" t="s">
        <v>76</v>
      </c>
      <c r="D41" s="54"/>
      <c r="E41" s="95">
        <v>2750</v>
      </c>
      <c r="F41" s="39" t="s">
        <v>33</v>
      </c>
      <c r="G41" s="39"/>
      <c r="H41" s="40"/>
      <c r="I41" s="59" t="s">
        <v>77</v>
      </c>
      <c r="L41" s="1"/>
      <c r="M41"/>
      <c r="N41" s="1"/>
      <c r="S41"/>
    </row>
    <row r="42" spans="2:19" ht="15.9" customHeight="1" x14ac:dyDescent="0.2">
      <c r="B42" s="152"/>
      <c r="C42" s="155" t="s">
        <v>78</v>
      </c>
      <c r="D42" s="156"/>
      <c r="E42" s="95">
        <v>2750</v>
      </c>
      <c r="F42" s="39" t="s">
        <v>33</v>
      </c>
      <c r="G42" s="39"/>
      <c r="H42" s="40"/>
      <c r="I42" s="60" t="s">
        <v>79</v>
      </c>
      <c r="J42" s="61"/>
      <c r="K42" s="61"/>
      <c r="L42" s="62"/>
      <c r="M42" s="61"/>
      <c r="N42" s="1"/>
      <c r="S42"/>
    </row>
    <row r="43" spans="2:19" ht="15.9" customHeight="1" x14ac:dyDescent="0.2">
      <c r="B43" s="153"/>
      <c r="C43" s="63" t="s">
        <v>80</v>
      </c>
      <c r="D43" s="54"/>
      <c r="E43" s="95">
        <v>2200</v>
      </c>
      <c r="F43" s="39" t="s">
        <v>33</v>
      </c>
      <c r="G43" s="39"/>
      <c r="H43" s="40"/>
      <c r="I43" s="121" t="s">
        <v>81</v>
      </c>
      <c r="J43" s="121"/>
      <c r="K43" s="121"/>
      <c r="L43" s="157">
        <v>5500</v>
      </c>
      <c r="M43" s="126" t="s">
        <v>33</v>
      </c>
      <c r="N43" s="57"/>
      <c r="S43"/>
    </row>
    <row r="44" spans="2:19" ht="15.9" customHeight="1" x14ac:dyDescent="0.2">
      <c r="B44" s="151" t="s">
        <v>82</v>
      </c>
      <c r="C44" s="158" t="s">
        <v>83</v>
      </c>
      <c r="D44" s="159"/>
      <c r="E44" s="95">
        <v>9900</v>
      </c>
      <c r="F44" s="39" t="s">
        <v>33</v>
      </c>
      <c r="G44" s="39"/>
      <c r="H44" s="40"/>
      <c r="I44" s="121"/>
      <c r="J44" s="121"/>
      <c r="K44" s="121"/>
      <c r="L44" s="157"/>
      <c r="M44" s="126"/>
      <c r="N44" s="64"/>
      <c r="S44"/>
    </row>
    <row r="45" spans="2:19" ht="15.9" customHeight="1" x14ac:dyDescent="0.2">
      <c r="B45" s="153"/>
      <c r="C45" s="158" t="s">
        <v>84</v>
      </c>
      <c r="D45" s="159"/>
      <c r="E45" s="38">
        <v>3300</v>
      </c>
      <c r="F45" s="39" t="s">
        <v>33</v>
      </c>
      <c r="G45" s="39"/>
      <c r="H45" s="40"/>
      <c r="I45" s="121" t="s">
        <v>85</v>
      </c>
      <c r="J45" s="122"/>
      <c r="K45" s="122"/>
      <c r="L45" s="124">
        <f>IF(E51-60000&gt;0,E51-60000,0)</f>
        <v>0</v>
      </c>
      <c r="M45" s="126" t="s">
        <v>33</v>
      </c>
      <c r="N45" s="64"/>
    </row>
    <row r="46" spans="2:19" ht="15.9" customHeight="1" thickBot="1" x14ac:dyDescent="0.25">
      <c r="B46" s="65" t="s">
        <v>86</v>
      </c>
      <c r="C46" s="66" t="s">
        <v>87</v>
      </c>
      <c r="D46" s="54"/>
      <c r="E46" s="38">
        <v>1100</v>
      </c>
      <c r="F46" s="39" t="s">
        <v>33</v>
      </c>
      <c r="G46" s="39"/>
      <c r="H46" s="40"/>
      <c r="I46" s="123"/>
      <c r="J46" s="123"/>
      <c r="K46" s="123"/>
      <c r="L46" s="125"/>
      <c r="M46" s="127"/>
      <c r="N46" s="64"/>
    </row>
    <row r="47" spans="2:19" ht="15.9" customHeight="1" x14ac:dyDescent="0.2">
      <c r="B47" s="128" t="s">
        <v>88</v>
      </c>
      <c r="C47" s="67" t="s">
        <v>89</v>
      </c>
      <c r="D47" s="50"/>
      <c r="E47" s="51">
        <v>23100</v>
      </c>
      <c r="F47" s="45" t="s">
        <v>33</v>
      </c>
      <c r="G47" s="39"/>
      <c r="H47" s="40"/>
      <c r="I47" s="130" t="s">
        <v>90</v>
      </c>
      <c r="J47" s="131"/>
      <c r="K47" s="131"/>
      <c r="L47" s="134">
        <f>L43+L45</f>
        <v>5500</v>
      </c>
      <c r="M47" s="136" t="s">
        <v>33</v>
      </c>
      <c r="N47" s="64"/>
    </row>
    <row r="48" spans="2:19" ht="15.9" customHeight="1" thickBot="1" x14ac:dyDescent="0.25">
      <c r="B48" s="129"/>
      <c r="C48" s="67" t="s">
        <v>91</v>
      </c>
      <c r="D48" s="50"/>
      <c r="E48" s="51">
        <v>23100</v>
      </c>
      <c r="F48" s="45" t="s">
        <v>33</v>
      </c>
      <c r="G48" s="39"/>
      <c r="H48" s="40"/>
      <c r="I48" s="132"/>
      <c r="J48" s="133"/>
      <c r="K48" s="133"/>
      <c r="L48" s="135"/>
      <c r="M48" s="137"/>
      <c r="N48" s="64"/>
    </row>
    <row r="49" spans="2:20" ht="15.9" customHeight="1" x14ac:dyDescent="0.2">
      <c r="B49" s="129"/>
      <c r="C49" s="67" t="s">
        <v>92</v>
      </c>
      <c r="D49" s="50"/>
      <c r="E49" s="51">
        <v>13200</v>
      </c>
      <c r="F49" s="45" t="s">
        <v>33</v>
      </c>
      <c r="G49" s="39"/>
      <c r="H49" s="40"/>
      <c r="I49" s="138" t="s">
        <v>93</v>
      </c>
      <c r="J49" s="139"/>
      <c r="K49" s="140"/>
      <c r="L49" s="144">
        <f>E51-L47</f>
        <v>40700</v>
      </c>
      <c r="M49" s="146" t="s">
        <v>33</v>
      </c>
      <c r="N49" s="64"/>
    </row>
    <row r="50" spans="2:20" ht="19.5" customHeight="1" x14ac:dyDescent="0.2">
      <c r="B50" s="103" t="s">
        <v>94</v>
      </c>
      <c r="C50" s="104"/>
      <c r="D50" s="105"/>
      <c r="E50" s="106">
        <f>SUMIF(G23:G49,"=○",E23:E49)</f>
        <v>0</v>
      </c>
      <c r="F50" s="107"/>
      <c r="G50" s="68" t="s">
        <v>33</v>
      </c>
      <c r="H50" s="61"/>
      <c r="I50" s="141"/>
      <c r="J50" s="142"/>
      <c r="K50" s="143"/>
      <c r="L50" s="145"/>
      <c r="M50" s="147"/>
    </row>
    <row r="51" spans="2:20" ht="21.75" customHeight="1" x14ac:dyDescent="0.2">
      <c r="B51" s="108" t="s">
        <v>95</v>
      </c>
      <c r="C51" s="108"/>
      <c r="D51" s="108"/>
      <c r="E51" s="109">
        <f>E21+E50</f>
        <v>46200</v>
      </c>
      <c r="F51" s="110"/>
      <c r="G51" s="69" t="s">
        <v>33</v>
      </c>
      <c r="H51" s="70"/>
      <c r="I51" s="71"/>
      <c r="J51" s="71"/>
      <c r="K51" s="71"/>
      <c r="L51" s="72"/>
      <c r="M51"/>
      <c r="P51" s="4"/>
    </row>
    <row r="52" spans="2:20" ht="14.25" customHeight="1" x14ac:dyDescent="0.2">
      <c r="B52" s="60" t="s">
        <v>96</v>
      </c>
      <c r="C52" s="4"/>
      <c r="D52" s="4"/>
      <c r="I52" s="73"/>
      <c r="J52" s="73"/>
      <c r="K52" s="74"/>
      <c r="L52" s="1"/>
      <c r="M52"/>
      <c r="R52" s="3"/>
      <c r="S52"/>
    </row>
    <row r="53" spans="2:20" ht="13.5" customHeight="1" x14ac:dyDescent="0.2">
      <c r="B53" s="75" t="s">
        <v>97</v>
      </c>
      <c r="E53" s="4"/>
      <c r="G53" s="76"/>
      <c r="H53" s="77"/>
      <c r="I53" s="78"/>
      <c r="J53" s="78"/>
      <c r="M53"/>
      <c r="P53" s="5"/>
      <c r="R53" s="5"/>
      <c r="S53"/>
      <c r="T53" s="3"/>
    </row>
    <row r="54" spans="2:20" ht="13.5" customHeight="1" x14ac:dyDescent="0.2">
      <c r="B54" s="75" t="s">
        <v>98</v>
      </c>
      <c r="C54" s="4"/>
      <c r="D54" s="4"/>
      <c r="E54" s="4"/>
      <c r="G54" s="76"/>
      <c r="H54" s="79"/>
      <c r="I54" s="79"/>
      <c r="J54" s="79"/>
      <c r="K54" s="80"/>
      <c r="M54"/>
      <c r="P54" s="5"/>
      <c r="R54" s="5"/>
      <c r="S54"/>
      <c r="T54" s="3"/>
    </row>
    <row r="55" spans="2:20" ht="4.5" customHeight="1" x14ac:dyDescent="0.2">
      <c r="B55" s="81"/>
      <c r="C55" s="4"/>
      <c r="D55" s="4"/>
      <c r="E55" s="4"/>
      <c r="G55" s="76"/>
      <c r="H55" s="79"/>
      <c r="I55" s="79"/>
      <c r="J55" s="79"/>
      <c r="K55" s="80"/>
      <c r="M55"/>
      <c r="P55" s="5"/>
      <c r="Q55" s="82"/>
      <c r="R55" s="5"/>
      <c r="S55"/>
      <c r="T55" s="3"/>
    </row>
    <row r="56" spans="2:20" ht="13.5" customHeight="1" x14ac:dyDescent="0.2">
      <c r="B56" s="111" t="s">
        <v>99</v>
      </c>
      <c r="C56" s="111"/>
      <c r="D56" s="111"/>
      <c r="E56" s="111"/>
      <c r="F56" s="112" t="s">
        <v>100</v>
      </c>
      <c r="G56" s="113"/>
      <c r="H56" s="113"/>
      <c r="I56" s="113"/>
      <c r="J56" s="114"/>
      <c r="K56" s="80"/>
      <c r="M56"/>
      <c r="P56" s="5"/>
      <c r="Q56" s="82"/>
      <c r="R56" s="5"/>
      <c r="S56"/>
      <c r="T56" s="3"/>
    </row>
    <row r="57" spans="2:20" ht="11.25" customHeight="1" x14ac:dyDescent="0.2">
      <c r="B57" s="111"/>
      <c r="C57" s="111"/>
      <c r="D57" s="111"/>
      <c r="E57" s="111"/>
      <c r="F57" s="115"/>
      <c r="G57" s="116"/>
      <c r="H57" s="116"/>
      <c r="I57" s="116"/>
      <c r="J57" s="117"/>
      <c r="L57" s="83"/>
      <c r="M57" s="83"/>
      <c r="N57" s="83"/>
      <c r="O57" s="5"/>
      <c r="P57" s="5"/>
      <c r="Q57" s="82"/>
    </row>
    <row r="58" spans="2:20" ht="15" customHeight="1" x14ac:dyDescent="0.2">
      <c r="B58" s="84" t="s">
        <v>101</v>
      </c>
      <c r="C58" s="85"/>
      <c r="F58" s="118"/>
      <c r="G58" s="119"/>
      <c r="H58" s="119"/>
      <c r="I58" s="119"/>
      <c r="J58" s="120"/>
      <c r="L58" s="83"/>
      <c r="M58" s="83"/>
      <c r="N58" s="83"/>
      <c r="O58" s="5"/>
      <c r="P58" s="5"/>
      <c r="Q58" s="82"/>
    </row>
    <row r="59" spans="2:20" ht="14.25" customHeight="1" x14ac:dyDescent="0.2">
      <c r="B59" s="84" t="s">
        <v>102</v>
      </c>
      <c r="C59" s="85"/>
      <c r="E59" s="86"/>
      <c r="F59" s="97" t="s">
        <v>103</v>
      </c>
      <c r="G59" s="98"/>
      <c r="H59" s="98"/>
      <c r="I59" s="98"/>
      <c r="J59" s="99"/>
      <c r="L59" s="83"/>
      <c r="M59" s="83"/>
      <c r="N59" s="83"/>
      <c r="O59" s="87"/>
      <c r="P59" s="88"/>
      <c r="Q59" s="82"/>
    </row>
    <row r="60" spans="2:20" ht="13.5" customHeight="1" x14ac:dyDescent="0.2">
      <c r="B60" t="s">
        <v>104</v>
      </c>
      <c r="C60" s="89"/>
      <c r="E60" s="81"/>
      <c r="F60" s="100"/>
      <c r="G60" s="101"/>
      <c r="H60" s="101"/>
      <c r="I60" s="101"/>
      <c r="J60" s="102"/>
      <c r="K60" s="90"/>
      <c r="L60" s="83"/>
      <c r="M60" s="83"/>
      <c r="N60" s="83"/>
      <c r="O60" s="91"/>
      <c r="P60" s="1"/>
      <c r="Q60" s="82"/>
      <c r="S60"/>
    </row>
    <row r="61" spans="2:20" ht="13.5" customHeight="1" x14ac:dyDescent="0.2">
      <c r="B61" s="3" t="s">
        <v>105</v>
      </c>
      <c r="C61" s="88"/>
      <c r="K61" s="5"/>
      <c r="L61" s="91"/>
      <c r="M61" s="92"/>
      <c r="N61" s="91"/>
      <c r="O61" s="91"/>
      <c r="P61" s="91"/>
      <c r="Q61" s="93"/>
      <c r="S61"/>
    </row>
    <row r="62" spans="2:20" ht="13.5" customHeight="1" x14ac:dyDescent="0.2">
      <c r="C62" s="88"/>
      <c r="K62" s="5"/>
      <c r="N62" s="91"/>
      <c r="O62" s="91"/>
      <c r="P62" s="91"/>
      <c r="Q62" s="13"/>
      <c r="S62"/>
    </row>
    <row r="63" spans="2:20" ht="13.5" customHeight="1" x14ac:dyDescent="0.2">
      <c r="Q63" s="94"/>
      <c r="S63"/>
    </row>
    <row r="64" spans="2:20" x14ac:dyDescent="0.2">
      <c r="Q64" s="94"/>
    </row>
  </sheetData>
  <sheetProtection algorithmName="SHA-512" hashValue="lzLGeVq4/rQUl75l4WXYEsPxChPauyjGicJsp9GgGx/a89Q39mnKRjXc+ASobt8NoN7zDawenpXVTGgSwUUHtQ==" saltValue="T8wOGHBEVXayh1KW37p8qA==" spinCount="100000" sheet="1" objects="1" scenarios="1"/>
  <protectedRanges>
    <protectedRange sqref="J12:L13" name="範囲18"/>
    <protectedRange sqref="J17:N18" name="範囲16"/>
    <protectedRange sqref="L7:L8" name="範囲14"/>
    <protectedRange sqref="D16:E16" name="範囲3"/>
    <protectedRange sqref="G23:G26 G29:G49" name="範囲11"/>
    <protectedRange sqref="J17" name="範囲10"/>
    <protectedRange sqref="J15" name="範囲9"/>
    <protectedRange sqref="J12" name="範囲8"/>
    <protectedRange sqref="J9:N11" name="範囲7"/>
    <protectedRange sqref="M7" name="範囲6"/>
    <protectedRange sqref="D19:D20" name="範囲5"/>
    <protectedRange sqref="D18" name="範囲4"/>
    <protectedRange sqref="D10:G14" name="範囲2"/>
    <protectedRange sqref="D6:I8" name="範囲1"/>
    <protectedRange sqref="G27:G28" name="範囲10_1"/>
    <protectedRange sqref="M7:N8" name="範囲13"/>
    <protectedRange sqref="D19:N19" name="範囲15"/>
    <protectedRange sqref="D13:G15" name="範囲17"/>
  </protectedRanges>
  <mergeCells count="94">
    <mergeCell ref="A1:H2"/>
    <mergeCell ref="K3:N3"/>
    <mergeCell ref="A4:C5"/>
    <mergeCell ref="D4:F4"/>
    <mergeCell ref="J4:N4"/>
    <mergeCell ref="D5:F5"/>
    <mergeCell ref="J5:N5"/>
    <mergeCell ref="A6:C8"/>
    <mergeCell ref="D6:H8"/>
    <mergeCell ref="I6:I8"/>
    <mergeCell ref="J6:K6"/>
    <mergeCell ref="M6:N6"/>
    <mergeCell ref="J7:K8"/>
    <mergeCell ref="L7:L8"/>
    <mergeCell ref="M7:N8"/>
    <mergeCell ref="I9:I10"/>
    <mergeCell ref="J9:N10"/>
    <mergeCell ref="A10:C10"/>
    <mergeCell ref="D10:G10"/>
    <mergeCell ref="A11:C11"/>
    <mergeCell ref="D11:G11"/>
    <mergeCell ref="J11:N11"/>
    <mergeCell ref="A12:C12"/>
    <mergeCell ref="D12:G12"/>
    <mergeCell ref="I12:I13"/>
    <mergeCell ref="J12:L13"/>
    <mergeCell ref="A13:C15"/>
    <mergeCell ref="D13:G15"/>
    <mergeCell ref="I15:I16"/>
    <mergeCell ref="J15:L16"/>
    <mergeCell ref="A16:C16"/>
    <mergeCell ref="J17:N18"/>
    <mergeCell ref="A19:C19"/>
    <mergeCell ref="D19:N19"/>
    <mergeCell ref="I20:M20"/>
    <mergeCell ref="B21:D21"/>
    <mergeCell ref="I21:M21"/>
    <mergeCell ref="B22:H22"/>
    <mergeCell ref="I22:M22"/>
    <mergeCell ref="B23:B26"/>
    <mergeCell ref="C23:D23"/>
    <mergeCell ref="I23:M23"/>
    <mergeCell ref="C24:C25"/>
    <mergeCell ref="I24:M24"/>
    <mergeCell ref="I25:M25"/>
    <mergeCell ref="C26:D26"/>
    <mergeCell ref="I26:N26"/>
    <mergeCell ref="B34:D34"/>
    <mergeCell ref="I34:M34"/>
    <mergeCell ref="B27:C28"/>
    <mergeCell ref="I27:M27"/>
    <mergeCell ref="I28:M28"/>
    <mergeCell ref="B29:D29"/>
    <mergeCell ref="I29:M29"/>
    <mergeCell ref="B30:D30"/>
    <mergeCell ref="I30:M30"/>
    <mergeCell ref="B31:D31"/>
    <mergeCell ref="I31:M31"/>
    <mergeCell ref="B32:D32"/>
    <mergeCell ref="I32:M32"/>
    <mergeCell ref="I33:M33"/>
    <mergeCell ref="B35:D35"/>
    <mergeCell ref="I35:M35"/>
    <mergeCell ref="B36:D36"/>
    <mergeCell ref="I36:M36"/>
    <mergeCell ref="B37:D37"/>
    <mergeCell ref="I37:M37"/>
    <mergeCell ref="B38:D38"/>
    <mergeCell ref="B39:B43"/>
    <mergeCell ref="I39:M39"/>
    <mergeCell ref="C42:D42"/>
    <mergeCell ref="I43:K44"/>
    <mergeCell ref="L43:L44"/>
    <mergeCell ref="M43:M44"/>
    <mergeCell ref="B44:B45"/>
    <mergeCell ref="C44:D44"/>
    <mergeCell ref="C45:D45"/>
    <mergeCell ref="I45:K46"/>
    <mergeCell ref="L45:L46"/>
    <mergeCell ref="M45:M46"/>
    <mergeCell ref="B47:B49"/>
    <mergeCell ref="I47:K48"/>
    <mergeCell ref="L47:L48"/>
    <mergeCell ref="M47:M48"/>
    <mergeCell ref="I49:K50"/>
    <mergeCell ref="L49:L50"/>
    <mergeCell ref="M49:M50"/>
    <mergeCell ref="F59:J60"/>
    <mergeCell ref="B50:D50"/>
    <mergeCell ref="E50:F50"/>
    <mergeCell ref="B51:D51"/>
    <mergeCell ref="E51:F51"/>
    <mergeCell ref="B56:E57"/>
    <mergeCell ref="F56:J58"/>
  </mergeCells>
  <phoneticPr fontId="4"/>
  <dataValidations count="5">
    <dataValidation type="list" allowBlank="1" showInputMessage="1" showErrorMessage="1" sqref="J7:K8" xr:uid="{AFD228DE-D33A-4A1D-895A-FFC0C5C39157}">
      <formula1>$Q$1:$Q$4</formula1>
    </dataValidation>
    <dataValidation imeMode="hiragana" allowBlank="1" showInputMessage="1" showErrorMessage="1" sqref="D11:G11 D13:G15 D19:N19 J9:N10 M12 J12:L13 J15:L16" xr:uid="{CE9943FB-8AA6-4088-A992-37DB51FC4C48}"/>
    <dataValidation imeMode="fullAlpha" allowBlank="1" showInputMessage="1" showErrorMessage="1" sqref="J17:N18 D18 J11:N11" xr:uid="{24D02E25-C438-4213-BC40-61A2F89B708B}"/>
    <dataValidation imeMode="fullKatakana" allowBlank="1" showInputMessage="1" showErrorMessage="1" sqref="D10:G10 D12:G12" xr:uid="{303A33ED-9283-4B3D-8869-B9C9873DCA45}"/>
    <dataValidation type="list" allowBlank="1" showInputMessage="1" showErrorMessage="1" sqref="G23:G49" xr:uid="{0177925B-75D4-49EC-9514-A0C205EA391A}">
      <formula1>"○"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scale="92" orientation="portrait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2025_人間ドック</vt:lpstr>
      <vt:lpstr>'2025_人間ドック'!Print_Area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万里</dc:creator>
  <cp:lastModifiedBy>松原　万里</cp:lastModifiedBy>
  <dcterms:created xsi:type="dcterms:W3CDTF">2025-03-25T04:27:06Z</dcterms:created>
  <dcterms:modified xsi:type="dcterms:W3CDTF">2025-03-27T06:53:47Z</dcterms:modified>
</cp:coreProperties>
</file>