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unk-cpi02\Users06\matsubara.mr006\Home\Desk\2025年度健診契約更新関係（申込書フォーマット要確認・受診当日持ち物確認）\【修正版】HP掲載用（2025更新分）\"/>
    </mc:Choice>
  </mc:AlternateContent>
  <xr:revisionPtr revIDLastSave="0" documentId="13_ncr:1_{1B45D964-A108-4388-B56A-D65FAB21903B}" xr6:coauthVersionLast="47" xr6:coauthVersionMax="47" xr10:uidLastSave="{00000000-0000-0000-0000-000000000000}"/>
  <bookViews>
    <workbookView xWindow="-108" yWindow="-108" windowWidth="23256" windowHeight="12720" xr2:uid="{970A81BA-1EEF-40F1-AB0C-7DCAEF100B88}"/>
  </bookViews>
  <sheets>
    <sheet name="2025_人間ドック" sheetId="1" r:id="rId1"/>
  </sheets>
  <definedNames>
    <definedName name="_xlnm.Print_Area" localSheetId="0">'2025_人間ドック'!$A$1:$O$54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5" i="1" s="1"/>
  <c r="L36" i="1" l="1"/>
  <c r="L38" i="1" s="1"/>
  <c r="L40" i="1" s="1"/>
</calcChain>
</file>

<file path=xl/sharedStrings.xml><?xml version="1.0" encoding="utf-8"?>
<sst xmlns="http://schemas.openxmlformats.org/spreadsheetml/2006/main" count="109" uniqueCount="81">
  <si>
    <r>
      <t>日本テレビ放送網健康保険組合　　　　　　人間ドック検査　申込書　</t>
    </r>
    <r>
      <rPr>
        <u/>
        <sz val="10"/>
        <rFont val="ＭＳ Ｐゴシック"/>
        <family val="3"/>
        <charset val="128"/>
      </rPr>
      <t>2025年度</t>
    </r>
    <rPh sb="20" eb="22">
      <t>ニンゲン</t>
    </rPh>
    <rPh sb="25" eb="27">
      <t>ケンサ</t>
    </rPh>
    <rPh sb="28" eb="30">
      <t>モウシコミ</t>
    </rPh>
    <rPh sb="30" eb="31">
      <t>ショ</t>
    </rPh>
    <rPh sb="36" eb="37">
      <t>ネン</t>
    </rPh>
    <rPh sb="37" eb="38">
      <t>ド</t>
    </rPh>
    <phoneticPr fontId="4"/>
  </si>
  <si>
    <t>8401-</t>
    <phoneticPr fontId="4"/>
  </si>
  <si>
    <t>8402-</t>
    <phoneticPr fontId="4"/>
  </si>
  <si>
    <t>8403-</t>
    <phoneticPr fontId="4"/>
  </si>
  <si>
    <t>受診機関名</t>
    <rPh sb="0" eb="2">
      <t>ジュシン</t>
    </rPh>
    <rPh sb="2" eb="4">
      <t>キカン</t>
    </rPh>
    <rPh sb="4" eb="5">
      <t>メイ</t>
    </rPh>
    <phoneticPr fontId="4"/>
  </si>
  <si>
    <t>芝パーククリニック</t>
    <rPh sb="0" eb="1">
      <t>シバ</t>
    </rPh>
    <phoneticPr fontId="4"/>
  </si>
  <si>
    <t>200-</t>
    <phoneticPr fontId="4"/>
  </si>
  <si>
    <t>【受診日】　月～土  （第１・第４土曜日は休み）</t>
    <rPh sb="12" eb="13">
      <t>ダイ</t>
    </rPh>
    <rPh sb="15" eb="16">
      <t>ダイ</t>
    </rPh>
    <rPh sb="17" eb="20">
      <t>ドヨウビ</t>
    </rPh>
    <rPh sb="21" eb="22">
      <t>ヤス</t>
    </rPh>
    <phoneticPr fontId="4"/>
  </si>
  <si>
    <t>受診日</t>
    <rPh sb="0" eb="2">
      <t>ジュシン</t>
    </rPh>
    <rPh sb="2" eb="3">
      <t>ビ</t>
    </rPh>
    <phoneticPr fontId="4"/>
  </si>
  <si>
    <t>　　　年　　月　　日（　　）</t>
    <rPh sb="3" eb="4">
      <t>ネン</t>
    </rPh>
    <rPh sb="6" eb="7">
      <t>ガツ</t>
    </rPh>
    <rPh sb="9" eb="10">
      <t>ヒ</t>
    </rPh>
    <phoneticPr fontId="4"/>
  </si>
  <si>
    <t>受付</t>
    <rPh sb="0" eb="2">
      <t>ウケツケ</t>
    </rPh>
    <phoneticPr fontId="4"/>
  </si>
  <si>
    <t>受診者の記号</t>
    <rPh sb="0" eb="3">
      <t>ジュシンシャ</t>
    </rPh>
    <rPh sb="4" eb="6">
      <t>キゴウ</t>
    </rPh>
    <phoneticPr fontId="4"/>
  </si>
  <si>
    <t>番号</t>
    <rPh sb="0" eb="2">
      <t>バンゴウ</t>
    </rPh>
    <phoneticPr fontId="4"/>
  </si>
  <si>
    <t>枝番</t>
    <rPh sb="0" eb="2">
      <t>エダバン</t>
    </rPh>
    <phoneticPr fontId="4"/>
  </si>
  <si>
    <t>～10：30</t>
    <phoneticPr fontId="4"/>
  </si>
  <si>
    <t>8401-</t>
  </si>
  <si>
    <t>20～30分刻み</t>
    <rPh sb="5" eb="6">
      <t>フン</t>
    </rPh>
    <rPh sb="6" eb="7">
      <t>キザ</t>
    </rPh>
    <phoneticPr fontId="4"/>
  </si>
  <si>
    <t>所属名</t>
    <rPh sb="0" eb="2">
      <t>ショゾク</t>
    </rPh>
    <rPh sb="2" eb="3">
      <t>メイ</t>
    </rPh>
    <phoneticPr fontId="4"/>
  </si>
  <si>
    <t>ﾌﾘｶﾞﾅ</t>
    <phoneticPr fontId="4"/>
  </si>
  <si>
    <t>社員名
（被保険者）</t>
    <rPh sb="0" eb="2">
      <t>シャイン</t>
    </rPh>
    <phoneticPr fontId="4"/>
  </si>
  <si>
    <t>職場TEL</t>
    <rPh sb="0" eb="2">
      <t>ショクバ</t>
    </rPh>
    <phoneticPr fontId="4"/>
  </si>
  <si>
    <t>続　柄</t>
    <rPh sb="0" eb="1">
      <t>ゾク</t>
    </rPh>
    <rPh sb="2" eb="3">
      <t>エ</t>
    </rPh>
    <phoneticPr fontId="4"/>
  </si>
  <si>
    <t>受診者名</t>
    <rPh sb="0" eb="3">
      <t>ジュシンシャ</t>
    </rPh>
    <rPh sb="3" eb="4">
      <t>メイ</t>
    </rPh>
    <phoneticPr fontId="4"/>
  </si>
  <si>
    <t>性　別</t>
    <rPh sb="0" eb="1">
      <t>セイ</t>
    </rPh>
    <rPh sb="2" eb="3">
      <t>ベツ</t>
    </rPh>
    <phoneticPr fontId="4"/>
  </si>
  <si>
    <t>生年月日</t>
    <rPh sb="0" eb="2">
      <t>セイネン</t>
    </rPh>
    <rPh sb="2" eb="4">
      <t>ガッピ</t>
    </rPh>
    <phoneticPr fontId="4"/>
  </si>
  <si>
    <t>S・H　　　年　　　月　　　日</t>
    <rPh sb="6" eb="7">
      <t>ネン</t>
    </rPh>
    <rPh sb="10" eb="11">
      <t>ツキ</t>
    </rPh>
    <rPh sb="14" eb="15">
      <t>ヒ</t>
    </rPh>
    <phoneticPr fontId="4"/>
  </si>
  <si>
    <t>歳</t>
    <phoneticPr fontId="4"/>
  </si>
  <si>
    <t>自宅TEL</t>
    <phoneticPr fontId="4"/>
  </si>
  <si>
    <t>〒</t>
    <phoneticPr fontId="4"/>
  </si>
  <si>
    <t>受診者住所</t>
    <rPh sb="0" eb="3">
      <t>ジュシンシャ</t>
    </rPh>
    <rPh sb="3" eb="5">
      <t>ジュウショ</t>
    </rPh>
    <phoneticPr fontId="4"/>
  </si>
  <si>
    <t>A</t>
    <phoneticPr fontId="4"/>
  </si>
  <si>
    <t>人間ドック基本料金</t>
    <rPh sb="0" eb="2">
      <t>ニンゲン</t>
    </rPh>
    <rPh sb="5" eb="7">
      <t>キホン</t>
    </rPh>
    <rPh sb="7" eb="9">
      <t>リョウキン</t>
    </rPh>
    <phoneticPr fontId="4"/>
  </si>
  <si>
    <t>円</t>
    <rPh sb="0" eb="1">
      <t>エン</t>
    </rPh>
    <phoneticPr fontId="4"/>
  </si>
  <si>
    <t>【対象オプション検査】  希望する検査に ○を付けてください。</t>
  </si>
  <si>
    <t>B</t>
    <phoneticPr fontId="4"/>
  </si>
  <si>
    <t xml:space="preserve">婦人科                           </t>
    <rPh sb="0" eb="3">
      <t>フジンカ</t>
    </rPh>
    <phoneticPr fontId="4"/>
  </si>
  <si>
    <t xml:space="preserve"> 婦人科基本 ※1（子宮）</t>
    <rPh sb="1" eb="4">
      <t>フジンカ</t>
    </rPh>
    <rPh sb="4" eb="6">
      <t>キホン</t>
    </rPh>
    <rPh sb="10" eb="12">
      <t>シキュウ</t>
    </rPh>
    <phoneticPr fontId="4"/>
  </si>
  <si>
    <t>・肝炎検査：B型（HBｓ抗原）・C型（HCV抗体）</t>
    <rPh sb="7" eb="8">
      <t>ガタ</t>
    </rPh>
    <rPh sb="12" eb="14">
      <t>コウゲン</t>
    </rPh>
    <rPh sb="17" eb="18">
      <t>ガタ</t>
    </rPh>
    <rPh sb="22" eb="24">
      <t>コウタイ</t>
    </rPh>
    <phoneticPr fontId="4"/>
  </si>
  <si>
    <t xml:space="preserve"> マンモグラフィ</t>
    <phoneticPr fontId="4"/>
  </si>
  <si>
    <t>　喀痰細胞診、ＰＳＡ（男性）、ＣＡ125（女性）</t>
    <rPh sb="11" eb="13">
      <t>ダンセイ</t>
    </rPh>
    <rPh sb="21" eb="23">
      <t>ジョセイ</t>
    </rPh>
    <phoneticPr fontId="4"/>
  </si>
  <si>
    <t xml:space="preserve"> 乳房超音波</t>
    <rPh sb="1" eb="2">
      <t>ニュウ</t>
    </rPh>
    <rPh sb="2" eb="3">
      <t>ボウ</t>
    </rPh>
    <rPh sb="3" eb="6">
      <t>チョウオンパ</t>
    </rPh>
    <phoneticPr fontId="4"/>
  </si>
  <si>
    <t>　はドック基本検査に含まれます。</t>
  </si>
  <si>
    <r>
      <t xml:space="preserve"> 経膣超音波　</t>
    </r>
    <r>
      <rPr>
        <sz val="9"/>
        <rFont val="ＭＳ Ｐゴシック"/>
        <family val="3"/>
        <charset val="128"/>
      </rPr>
      <t>【※婦人科基本必須】</t>
    </r>
    <rPh sb="1" eb="2">
      <t>キョウ</t>
    </rPh>
    <rPh sb="2" eb="3">
      <t>チツ</t>
    </rPh>
    <rPh sb="3" eb="6">
      <t>チョウオンパ</t>
    </rPh>
    <rPh sb="9" eb="12">
      <t>フジンカ</t>
    </rPh>
    <rPh sb="12" eb="14">
      <t>キホン</t>
    </rPh>
    <rPh sb="14" eb="16">
      <t>ヒッス</t>
    </rPh>
    <phoneticPr fontId="4"/>
  </si>
  <si>
    <t>※1・・・内診・子宮頸部細胞診</t>
    <rPh sb="8" eb="10">
      <t>シキュウ</t>
    </rPh>
    <phoneticPr fontId="4"/>
  </si>
  <si>
    <t>※2・・・メディカルスキャニング浜松町での実施です。</t>
    <rPh sb="16" eb="18">
      <t>ハママツ</t>
    </rPh>
    <rPh sb="18" eb="19">
      <t>チョウ</t>
    </rPh>
    <rPh sb="21" eb="23">
      <t>ジッシ</t>
    </rPh>
    <phoneticPr fontId="4"/>
  </si>
  <si>
    <t xml:space="preserve"> 頸動脈超音波検査</t>
    <rPh sb="1" eb="4">
      <t>ケイドウミャク</t>
    </rPh>
    <rPh sb="4" eb="7">
      <t>チョウオンパ</t>
    </rPh>
    <rPh sb="7" eb="9">
      <t>ケンサ</t>
    </rPh>
    <phoneticPr fontId="4"/>
  </si>
  <si>
    <t xml:space="preserve"> 胸部マルチスライスCT検査</t>
    <rPh sb="1" eb="3">
      <t>キョウブ</t>
    </rPh>
    <rPh sb="12" eb="14">
      <t>ケンサ</t>
    </rPh>
    <phoneticPr fontId="4"/>
  </si>
  <si>
    <t>・受診日当日の、現地での追加検査は全額自己負担</t>
    <rPh sb="1" eb="4">
      <t>ジュシンビ</t>
    </rPh>
    <rPh sb="4" eb="6">
      <t>トウジツ</t>
    </rPh>
    <rPh sb="8" eb="10">
      <t>ゲンチ</t>
    </rPh>
    <rPh sb="12" eb="14">
      <t>ツイカ</t>
    </rPh>
    <rPh sb="14" eb="16">
      <t>ケンサ</t>
    </rPh>
    <rPh sb="17" eb="19">
      <t>ゼンガク</t>
    </rPh>
    <rPh sb="19" eb="21">
      <t>ジコ</t>
    </rPh>
    <rPh sb="21" eb="23">
      <t>フタン</t>
    </rPh>
    <phoneticPr fontId="4"/>
  </si>
  <si>
    <t xml:space="preserve"> 腹部マルチスライスCT検査</t>
    <rPh sb="1" eb="3">
      <t>フクブ</t>
    </rPh>
    <rPh sb="12" eb="14">
      <t>ケンサ</t>
    </rPh>
    <phoneticPr fontId="4"/>
  </si>
  <si>
    <t>となります。</t>
    <phoneticPr fontId="4"/>
  </si>
  <si>
    <t xml:space="preserve"> 脳MRI・MRA【午後】※2</t>
    <rPh sb="1" eb="2">
      <t>ノウ</t>
    </rPh>
    <rPh sb="10" eb="12">
      <t>ゴゴ</t>
    </rPh>
    <phoneticPr fontId="4"/>
  </si>
  <si>
    <t>・受診日等の変更をされた場合、事前に健康保険</t>
    <phoneticPr fontId="4"/>
  </si>
  <si>
    <t xml:space="preserve"> ピロリ菌抗体検査（血液検査）</t>
    <rPh sb="4" eb="5">
      <t>キン</t>
    </rPh>
    <rPh sb="5" eb="7">
      <t>コウタイ</t>
    </rPh>
    <rPh sb="7" eb="9">
      <t>ケンサ</t>
    </rPh>
    <rPh sb="10" eb="12">
      <t>ケツエキ</t>
    </rPh>
    <rPh sb="12" eb="14">
      <t>ケンサ</t>
    </rPh>
    <phoneticPr fontId="4"/>
  </si>
  <si>
    <t>組合までご連絡ください。</t>
    <rPh sb="0" eb="2">
      <t>クミアイ</t>
    </rPh>
    <phoneticPr fontId="4"/>
  </si>
  <si>
    <t xml:space="preserve"> 骨密度検査</t>
    <phoneticPr fontId="4"/>
  </si>
  <si>
    <t>自己負担 基本額</t>
    <rPh sb="0" eb="2">
      <t>ジコ</t>
    </rPh>
    <rPh sb="2" eb="4">
      <t>フタン</t>
    </rPh>
    <rPh sb="5" eb="7">
      <t>キホン</t>
    </rPh>
    <rPh sb="7" eb="8">
      <t>ガク</t>
    </rPh>
    <phoneticPr fontId="4"/>
  </si>
  <si>
    <t>腫瘍
マーカー</t>
    <rPh sb="0" eb="2">
      <t>シュヨウ</t>
    </rPh>
    <phoneticPr fontId="4"/>
  </si>
  <si>
    <t>CEA（胃・大腸）</t>
    <phoneticPr fontId="4"/>
  </si>
  <si>
    <t>CA19-9・DUPAN-2(膵臓がん）</t>
    <rPh sb="15" eb="17">
      <t>スイゾウ</t>
    </rPh>
    <phoneticPr fontId="4"/>
  </si>
  <si>
    <r>
      <t xml:space="preserve">自己負担 追加額 
</t>
    </r>
    <r>
      <rPr>
        <b/>
        <sz val="10"/>
        <rFont val="ＭＳ Ｐゴシック"/>
        <family val="3"/>
        <charset val="128"/>
      </rPr>
      <t>【　（A＋Ｂ）－6万円　】</t>
    </r>
    <rPh sb="0" eb="2">
      <t>ジコ</t>
    </rPh>
    <rPh sb="2" eb="4">
      <t>フタン</t>
    </rPh>
    <rPh sb="5" eb="7">
      <t>ツイカ</t>
    </rPh>
    <rPh sb="7" eb="8">
      <t>ガク</t>
    </rPh>
    <rPh sb="19" eb="21">
      <t>マンエン</t>
    </rPh>
    <phoneticPr fontId="4"/>
  </si>
  <si>
    <t>CYFRA21-1（肺がん）</t>
    <rPh sb="10" eb="11">
      <t>ハイ</t>
    </rPh>
    <phoneticPr fontId="4"/>
  </si>
  <si>
    <t>CA15-3(乳がん）</t>
    <rPh sb="7" eb="8">
      <t>ニュウ</t>
    </rPh>
    <phoneticPr fontId="4"/>
  </si>
  <si>
    <t>自己負担 総額</t>
    <rPh sb="0" eb="2">
      <t>ジコ</t>
    </rPh>
    <rPh sb="2" eb="4">
      <t>フタン</t>
    </rPh>
    <rPh sb="5" eb="7">
      <t>ソウガク</t>
    </rPh>
    <phoneticPr fontId="4"/>
  </si>
  <si>
    <t>AFP・PIVKAⅡ（肝臓がん）</t>
    <rPh sb="11" eb="13">
      <t>カンゾウ</t>
    </rPh>
    <phoneticPr fontId="4"/>
  </si>
  <si>
    <t xml:space="preserve"> 甲状腺ホルモン（TSH・ＦＴ3・ＦＴ4）</t>
    <rPh sb="1" eb="4">
      <t>コウジョウセン</t>
    </rPh>
    <phoneticPr fontId="4"/>
  </si>
  <si>
    <t>健保負担額</t>
    <phoneticPr fontId="4"/>
  </si>
  <si>
    <t xml:space="preserve"> BNP検査（心臓・心筋梗塞・心不全）</t>
    <rPh sb="4" eb="6">
      <t>ケンサ</t>
    </rPh>
    <rPh sb="7" eb="9">
      <t>シンゾウ</t>
    </rPh>
    <rPh sb="10" eb="12">
      <t>シンキン</t>
    </rPh>
    <rPh sb="12" eb="14">
      <t>コウソク</t>
    </rPh>
    <rPh sb="15" eb="18">
      <t>シンフゼン</t>
    </rPh>
    <phoneticPr fontId="4"/>
  </si>
  <si>
    <t>(最大54,500円）</t>
    <rPh sb="1" eb="3">
      <t>サイダイ</t>
    </rPh>
    <rPh sb="9" eb="10">
      <t>エン</t>
    </rPh>
    <phoneticPr fontId="4"/>
  </si>
  <si>
    <t xml:space="preserve"> 動脈硬化検査（血圧測定）</t>
    <rPh sb="1" eb="3">
      <t>ドウミャク</t>
    </rPh>
    <rPh sb="3" eb="5">
      <t>コウカ</t>
    </rPh>
    <rPh sb="5" eb="7">
      <t>ケンサ</t>
    </rPh>
    <rPh sb="8" eb="10">
      <t>ケツアツ</t>
    </rPh>
    <rPh sb="10" eb="12">
      <t>ソクテイ</t>
    </rPh>
    <phoneticPr fontId="4"/>
  </si>
  <si>
    <t>特定健診　対象の有無　※事務局記入欄</t>
    <rPh sb="12" eb="15">
      <t>ジムキョク</t>
    </rPh>
    <rPh sb="15" eb="17">
      <t>キニュウ</t>
    </rPh>
    <rPh sb="17" eb="18">
      <t>ラン</t>
    </rPh>
    <phoneticPr fontId="4"/>
  </si>
  <si>
    <t xml:space="preserve"> LOX-index</t>
    <phoneticPr fontId="4"/>
  </si>
  <si>
    <t>対象　　・　　対象外</t>
    <rPh sb="0" eb="2">
      <t>タイショウ</t>
    </rPh>
    <rPh sb="7" eb="10">
      <t>タイショウガイ</t>
    </rPh>
    <phoneticPr fontId="4"/>
  </si>
  <si>
    <t>オプション検査合計</t>
    <rPh sb="5" eb="7">
      <t>ケンサ</t>
    </rPh>
    <rPh sb="7" eb="9">
      <t>ゴウケイ</t>
    </rPh>
    <phoneticPr fontId="4"/>
  </si>
  <si>
    <t>A  +  B   =</t>
    <phoneticPr fontId="4"/>
  </si>
  <si>
    <t>注）健診費用（A:ドック料金＋B:オプション検査料金）が</t>
    <rPh sb="0" eb="1">
      <t>チュウ</t>
    </rPh>
    <rPh sb="2" eb="4">
      <t>ケンシン</t>
    </rPh>
    <rPh sb="4" eb="6">
      <t>ヒヨウ</t>
    </rPh>
    <rPh sb="12" eb="14">
      <t>リョウキン</t>
    </rPh>
    <rPh sb="22" eb="24">
      <t>ケンサ</t>
    </rPh>
    <rPh sb="24" eb="26">
      <t>リョウキン</t>
    </rPh>
    <phoneticPr fontId="4"/>
  </si>
  <si>
    <t xml:space="preserve"> 6万円を超える額は自己負担追加額となります。</t>
    <rPh sb="14" eb="16">
      <t>ツイカ</t>
    </rPh>
    <rPh sb="16" eb="17">
      <t>ガク</t>
    </rPh>
    <phoneticPr fontId="4"/>
  </si>
  <si>
    <t>日本テレビ放送網健康保険組合</t>
    <phoneticPr fontId="4"/>
  </si>
  <si>
    <t>〒105-7444 東京都港区東新橋一丁目６－１</t>
    <rPh sb="10" eb="12">
      <t>トウキョウ</t>
    </rPh>
    <rPh sb="12" eb="13">
      <t>ト</t>
    </rPh>
    <rPh sb="13" eb="14">
      <t>ミナト</t>
    </rPh>
    <rPh sb="14" eb="15">
      <t>ク</t>
    </rPh>
    <rPh sb="15" eb="16">
      <t>ヒガシ</t>
    </rPh>
    <rPh sb="16" eb="18">
      <t>シンバシ</t>
    </rPh>
    <rPh sb="18" eb="21">
      <t>１チョウメ</t>
    </rPh>
    <phoneticPr fontId="4"/>
  </si>
  <si>
    <t xml:space="preserve">                          TEL：03-6215-4030   FAX：03-6215-4031</t>
    <phoneticPr fontId="4"/>
  </si>
  <si>
    <t>MAIL：kenpo@ntv.co.jp</t>
    <phoneticPr fontId="4"/>
  </si>
  <si>
    <t xml:space="preserve"> 胃内視鏡検査(経口・経鼻）</t>
    <rPh sb="1" eb="2">
      <t>イ</t>
    </rPh>
    <rPh sb="2" eb="5">
      <t>ナイシキョウ</t>
    </rPh>
    <rPh sb="5" eb="7">
      <t>ケンサ</t>
    </rPh>
    <rPh sb="8" eb="10">
      <t>ケイコウ</t>
    </rPh>
    <rPh sb="11" eb="13">
      <t>ケイビ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</si>
</sst>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name val="ＭＳ Ｐゴシック"/>
      <family val="3"/>
      <charset val="128"/>
    </font>
    <font>
      <sz val="11"/>
      <name val="ＭＳ Ｐゴシック"/>
      <family val="3"/>
      <charset val="128"/>
    </font>
    <font>
      <sz val="18"/>
      <name val="ＭＳ Ｐゴシック"/>
      <family val="3"/>
      <charset val="128"/>
    </font>
    <font>
      <u/>
      <sz val="10"/>
      <name val="ＭＳ Ｐゴシック"/>
      <family val="3"/>
      <charset val="128"/>
    </font>
    <font>
      <sz val="6"/>
      <name val="ＭＳ Ｐゴシック"/>
      <family val="3"/>
      <charset val="128"/>
    </font>
    <font>
      <sz val="11"/>
      <color theme="0" tint="-0.34998626667073579"/>
      <name val="ＭＳ Ｐゴシック"/>
      <family val="3"/>
      <charset val="128"/>
    </font>
    <font>
      <sz val="10"/>
      <name val="ＭＳ Ｐゴシック"/>
      <family val="3"/>
      <charset val="128"/>
    </font>
    <font>
      <b/>
      <sz val="12"/>
      <name val="ＭＳ Ｐ明朝"/>
      <family val="1"/>
      <charset val="128"/>
    </font>
    <font>
      <b/>
      <sz val="18"/>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9"/>
      <name val="ＭＳ Ｐゴシック"/>
      <family val="3"/>
      <charset val="128"/>
    </font>
    <font>
      <b/>
      <u/>
      <sz val="9"/>
      <name val="ＭＳ Ｐゴシック"/>
      <family val="3"/>
      <charset val="128"/>
    </font>
    <font>
      <sz val="8"/>
      <name val="ＭＳ Ｐゴシック"/>
      <family val="3"/>
      <charset val="128"/>
    </font>
    <font>
      <sz val="9"/>
      <name val="ＭＳ Ｐ明朝"/>
      <family val="1"/>
      <charset val="128"/>
    </font>
    <font>
      <b/>
      <sz val="12"/>
      <color theme="0" tint="-0.34998626667073579"/>
      <name val="ＭＳ Ｐ明朝"/>
      <family val="1"/>
      <charset val="128"/>
    </font>
  </fonts>
  <fills count="4">
    <fill>
      <patternFill patternType="none"/>
    </fill>
    <fill>
      <patternFill patternType="gray125"/>
    </fill>
    <fill>
      <patternFill patternType="solid">
        <fgColor indexed="65"/>
        <bgColor indexed="64"/>
      </patternFill>
    </fill>
    <fill>
      <patternFill patternType="gray0625"/>
    </fill>
  </fills>
  <borders count="3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6" fillId="0" borderId="0" xfId="0" applyFont="1" applyAlignment="1">
      <alignment horizontal="right" vertical="center"/>
    </xf>
    <xf numFmtId="0" fontId="10" fillId="0" borderId="0" xfId="0" applyFont="1">
      <alignment vertical="center"/>
    </xf>
    <xf numFmtId="0" fontId="0" fillId="0" borderId="0" xfId="0" applyAlignment="1">
      <alignment horizontal="right" vertical="center"/>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center" vertical="center"/>
    </xf>
    <xf numFmtId="0" fontId="13" fillId="0" borderId="0" xfId="0" applyFont="1" applyAlignment="1">
      <alignment horizontal="center"/>
    </xf>
    <xf numFmtId="0" fontId="12" fillId="0" borderId="0" xfId="0" applyFont="1">
      <alignment vertical="center"/>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left" vertical="center" shrinkToFit="1"/>
    </xf>
    <xf numFmtId="0" fontId="0" fillId="0" borderId="0" xfId="0" applyAlignment="1">
      <alignment horizontal="center" vertical="center" wrapText="1"/>
    </xf>
    <xf numFmtId="0" fontId="0" fillId="0" borderId="0" xfId="0" applyAlignment="1">
      <alignment horizontal="center" vertical="center" shrinkToFit="1"/>
    </xf>
    <xf numFmtId="0" fontId="11" fillId="0" borderId="0" xfId="0" applyFont="1" applyAlignment="1">
      <alignment vertical="center" shrinkToFit="1"/>
    </xf>
    <xf numFmtId="0" fontId="9" fillId="0" borderId="0" xfId="0" applyFont="1" applyAlignment="1">
      <alignment horizontal="center" vertical="center" shrinkToFit="1"/>
    </xf>
    <xf numFmtId="0" fontId="14" fillId="0" borderId="0" xfId="0" applyFont="1" applyAlignment="1">
      <alignment horizontal="center" vertical="center" shrinkToFit="1"/>
    </xf>
    <xf numFmtId="0" fontId="11" fillId="0" borderId="0" xfId="0" applyFont="1">
      <alignment vertical="center"/>
    </xf>
    <xf numFmtId="0" fontId="9"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right" vertical="center" shrinkToFit="1"/>
    </xf>
    <xf numFmtId="0" fontId="14" fillId="0" borderId="0" xfId="0" applyFont="1" applyAlignment="1">
      <alignment horizontal="left" vertical="center" shrinkToFit="1"/>
    </xf>
    <xf numFmtId="0" fontId="11" fillId="0" borderId="7" xfId="0" applyFont="1" applyBorder="1" applyAlignment="1">
      <alignment vertical="center" shrinkToFit="1"/>
    </xf>
    <xf numFmtId="0" fontId="11" fillId="0" borderId="7" xfId="0" applyFont="1" applyBorder="1" applyAlignment="1">
      <alignment horizontal="center" vertical="center" shrinkToFit="1"/>
    </xf>
    <xf numFmtId="0" fontId="14" fillId="0" borderId="7" xfId="0" applyFont="1" applyBorder="1" applyAlignment="1">
      <alignment horizontal="right" vertical="center" shrinkToFit="1"/>
    </xf>
    <xf numFmtId="0" fontId="9" fillId="0" borderId="8" xfId="0" applyFont="1" applyBorder="1" applyAlignment="1">
      <alignment vertical="center" shrinkToFit="1"/>
    </xf>
    <xf numFmtId="0" fontId="11" fillId="0" borderId="0" xfId="0" applyFont="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14" fillId="0" borderId="0" xfId="0" applyFont="1" applyAlignment="1">
      <alignment horizontal="center" vertical="center"/>
    </xf>
    <xf numFmtId="38" fontId="9" fillId="0" borderId="10" xfId="1" applyFont="1" applyBorder="1">
      <alignment vertical="center"/>
    </xf>
    <xf numFmtId="0" fontId="14" fillId="0" borderId="12" xfId="0" applyFont="1" applyBorder="1" applyAlignment="1">
      <alignment horizontal="center" vertical="center"/>
    </xf>
    <xf numFmtId="3" fontId="0" fillId="0" borderId="10" xfId="0" applyNumberFormat="1" applyBorder="1" applyAlignment="1">
      <alignment horizontal="right" vertical="center"/>
    </xf>
    <xf numFmtId="0" fontId="0" fillId="0" borderId="12" xfId="0" applyBorder="1" applyAlignment="1">
      <alignment horizontal="center" vertical="center"/>
    </xf>
    <xf numFmtId="0" fontId="0" fillId="0" borderId="14" xfId="0" applyBorder="1">
      <alignment vertical="center"/>
    </xf>
    <xf numFmtId="0" fontId="16" fillId="0" borderId="0" xfId="0" applyFont="1">
      <alignment vertical="center"/>
    </xf>
    <xf numFmtId="3" fontId="0" fillId="0" borderId="12" xfId="0" applyNumberFormat="1" applyBorder="1" applyAlignment="1">
      <alignment horizontal="center" vertical="center"/>
    </xf>
    <xf numFmtId="3" fontId="0" fillId="0" borderId="11" xfId="0" applyNumberFormat="1" applyBorder="1" applyAlignment="1">
      <alignment horizontal="right" vertical="center"/>
    </xf>
    <xf numFmtId="0" fontId="15" fillId="0" borderId="0" xfId="0" applyFont="1">
      <alignment vertical="center"/>
    </xf>
    <xf numFmtId="3" fontId="0" fillId="0" borderId="0" xfId="0" applyNumberFormat="1">
      <alignment vertical="center"/>
    </xf>
    <xf numFmtId="0" fontId="12" fillId="0" borderId="14" xfId="0" applyFont="1" applyBorder="1">
      <alignment vertical="center"/>
    </xf>
    <xf numFmtId="0" fontId="14" fillId="0" borderId="12" xfId="0" applyFont="1" applyBorder="1" applyAlignment="1">
      <alignment horizontal="right" vertical="center"/>
    </xf>
    <xf numFmtId="0" fontId="14" fillId="0" borderId="0" xfId="0" applyFont="1">
      <alignment vertical="center"/>
    </xf>
    <xf numFmtId="0" fontId="14" fillId="0" borderId="10" xfId="0" applyFont="1" applyBorder="1" applyAlignment="1">
      <alignment horizontal="right" vertical="center"/>
    </xf>
    <xf numFmtId="0" fontId="18" fillId="0" borderId="0" xfId="0" applyFont="1" applyAlignment="1">
      <alignment horizontal="left" vertical="center"/>
    </xf>
    <xf numFmtId="0" fontId="15" fillId="0" borderId="0" xfId="0" applyFont="1" applyAlignment="1">
      <alignment vertical="center" wrapText="1"/>
    </xf>
    <xf numFmtId="6" fontId="6" fillId="0" borderId="0" xfId="2" applyFont="1" applyBorder="1" applyAlignment="1">
      <alignment vertical="center"/>
    </xf>
    <xf numFmtId="0" fontId="9" fillId="0" borderId="0" xfId="0" applyFont="1" applyAlignment="1">
      <alignment horizontal="right" vertical="center"/>
    </xf>
    <xf numFmtId="38" fontId="9" fillId="0" borderId="0" xfId="0" applyNumberFormat="1" applyFont="1">
      <alignment vertical="center"/>
    </xf>
    <xf numFmtId="0" fontId="14" fillId="0" borderId="0" xfId="0" applyFont="1" applyAlignment="1">
      <alignment horizontal="right" vertical="center"/>
    </xf>
    <xf numFmtId="0" fontId="6" fillId="0" borderId="0" xfId="0" applyFont="1" applyAlignment="1">
      <alignment horizontal="left" vertical="center"/>
    </xf>
    <xf numFmtId="0" fontId="19" fillId="0" borderId="0" xfId="0" applyFont="1" applyAlignment="1">
      <alignment horizontal="center" vertical="center"/>
    </xf>
    <xf numFmtId="6" fontId="6" fillId="0" borderId="0" xfId="2" applyFont="1" applyFill="1" applyBorder="1" applyAlignment="1">
      <alignment vertical="center"/>
    </xf>
    <xf numFmtId="0" fontId="19" fillId="0" borderId="0" xfId="0" applyFont="1">
      <alignment vertical="center"/>
    </xf>
    <xf numFmtId="0" fontId="20" fillId="0" borderId="0" xfId="0" applyFont="1">
      <alignment vertical="center"/>
    </xf>
    <xf numFmtId="3" fontId="0" fillId="0" borderId="11" xfId="0" applyNumberFormat="1" applyFont="1" applyBorder="1">
      <alignment vertical="center"/>
    </xf>
    <xf numFmtId="0" fontId="0" fillId="0" borderId="0" xfId="0" applyAlignment="1">
      <alignment horizontal="right"/>
    </xf>
    <xf numFmtId="6" fontId="0" fillId="0" borderId="0" xfId="2" applyFont="1" applyFill="1" applyBorder="1" applyAlignment="1">
      <alignment horizontal="right"/>
    </xf>
    <xf numFmtId="0" fontId="9" fillId="0" borderId="8" xfId="0" applyFont="1" applyBorder="1" applyAlignment="1">
      <alignment horizontal="right" vertical="center"/>
    </xf>
    <xf numFmtId="38" fontId="9" fillId="0" borderId="10" xfId="0" applyNumberFormat="1" applyFont="1" applyBorder="1">
      <alignment vertical="center"/>
    </xf>
    <xf numFmtId="0" fontId="0" fillId="0" borderId="10" xfId="0" applyBorder="1">
      <alignment vertical="center"/>
    </xf>
    <xf numFmtId="0" fontId="6" fillId="0" borderId="0" xfId="0" applyFont="1" applyAlignment="1">
      <alignment horizontal="left" vertical="center" shrinkToFit="1"/>
    </xf>
    <xf numFmtId="0" fontId="0" fillId="0" borderId="0" xfId="0" applyAlignment="1">
      <alignment vertical="center" shrinkToFit="1"/>
    </xf>
    <xf numFmtId="0" fontId="12" fillId="0" borderId="0" xfId="0" applyFont="1" applyAlignment="1">
      <alignment horizontal="right" vertical="center"/>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15" fillId="3" borderId="1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19" xfId="0" applyFont="1" applyFill="1" applyBorder="1" applyAlignment="1">
      <alignment horizontal="center" vertical="center" wrapText="1"/>
    </xf>
    <xf numFmtId="6" fontId="0" fillId="0" borderId="11" xfId="2" applyFont="1" applyBorder="1" applyAlignment="1">
      <alignment horizontal="center" vertical="center"/>
    </xf>
    <xf numFmtId="6" fontId="0" fillId="0" borderId="10" xfId="2" applyFont="1" applyBorder="1" applyAlignment="1">
      <alignment horizontal="center" vertical="center"/>
    </xf>
    <xf numFmtId="6" fontId="0" fillId="0" borderId="12" xfId="2" applyFont="1" applyBorder="1" applyAlignment="1">
      <alignment horizontal="center" vertical="center"/>
    </xf>
    <xf numFmtId="0" fontId="14" fillId="0" borderId="11" xfId="0" applyFont="1" applyBorder="1" applyAlignment="1">
      <alignment horizontal="right" vertical="center"/>
    </xf>
    <xf numFmtId="0" fontId="14" fillId="0" borderId="10" xfId="0" applyFont="1" applyBorder="1" applyAlignment="1">
      <alignment horizontal="right" vertical="center"/>
    </xf>
    <xf numFmtId="0" fontId="14" fillId="0" borderId="12" xfId="0" applyFont="1" applyBorder="1" applyAlignment="1">
      <alignment horizontal="right" vertical="center"/>
    </xf>
    <xf numFmtId="3" fontId="9" fillId="0" borderId="11" xfId="0" applyNumberFormat="1" applyFont="1" applyBorder="1" applyAlignment="1">
      <alignment horizontal="right" vertical="center"/>
    </xf>
    <xf numFmtId="0" fontId="11" fillId="0" borderId="10" xfId="0" applyFont="1" applyBorder="1" applyAlignment="1">
      <alignment horizontal="right" vertical="center"/>
    </xf>
    <xf numFmtId="0" fontId="0" fillId="0" borderId="24" xfId="0" applyBorder="1" applyAlignment="1">
      <alignment horizontal="center" vertical="center"/>
    </xf>
    <xf numFmtId="38" fontId="0" fillId="0" borderId="24" xfId="0" applyNumberFormat="1" applyBorder="1" applyAlignment="1">
      <alignment horizontal="right" vertical="center"/>
    </xf>
    <xf numFmtId="38" fontId="0" fillId="0" borderId="7" xfId="0" applyNumberFormat="1" applyBorder="1" applyAlignment="1">
      <alignment horizontal="right" vertical="center"/>
    </xf>
    <xf numFmtId="0" fontId="0" fillId="0" borderId="7" xfId="0" applyBorder="1" applyAlignment="1">
      <alignment horizontal="center" vertical="center"/>
    </xf>
    <xf numFmtId="6" fontId="0" fillId="2" borderId="7" xfId="2" applyFont="1" applyFill="1" applyBorder="1" applyAlignment="1">
      <alignment horizontal="center" vertical="center"/>
    </xf>
    <xf numFmtId="38" fontId="9" fillId="0" borderId="16" xfId="0" applyNumberFormat="1" applyFont="1" applyBorder="1" applyAlignment="1">
      <alignment horizontal="right" vertical="center" wrapText="1"/>
    </xf>
    <xf numFmtId="38" fontId="9" fillId="0" borderId="20" xfId="0" applyNumberFormat="1" applyFont="1" applyBorder="1" applyAlignment="1">
      <alignment horizontal="right" vertical="center" wrapText="1"/>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9" xfId="0" applyFont="1" applyBorder="1" applyAlignment="1">
      <alignment horizontal="center" vertical="center"/>
    </xf>
    <xf numFmtId="0" fontId="14" fillId="0" borderId="21" xfId="0" applyFont="1" applyBorder="1" applyAlignment="1">
      <alignment horizontal="center" vertical="center"/>
    </xf>
    <xf numFmtId="38" fontId="9" fillId="0" borderId="26" xfId="0" applyNumberFormat="1" applyFont="1" applyBorder="1" applyAlignment="1">
      <alignment horizontal="right" vertical="center"/>
    </xf>
    <xf numFmtId="38" fontId="9" fillId="0" borderId="20" xfId="0" applyNumberFormat="1" applyFont="1" applyBorder="1" applyAlignment="1">
      <alignment horizontal="right" vertical="center"/>
    </xf>
    <xf numFmtId="0" fontId="14" fillId="0" borderId="27" xfId="0" applyFont="1" applyBorder="1" applyAlignment="1">
      <alignment horizontal="center" vertical="center"/>
    </xf>
    <xf numFmtId="0" fontId="14" fillId="0" borderId="30" xfId="0" applyFont="1" applyBorder="1" applyAlignment="1">
      <alignment horizontal="center" vertical="center"/>
    </xf>
    <xf numFmtId="0" fontId="6" fillId="0" borderId="10" xfId="0" applyFont="1" applyBorder="1" applyAlignment="1">
      <alignment horizontal="left" vertical="center" shrinkToFit="1"/>
    </xf>
    <xf numFmtId="0" fontId="17" fillId="0" borderId="0" xfId="0" applyFont="1" applyAlignment="1">
      <alignment horizontal="left"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18" xfId="0" applyFont="1" applyBorder="1" applyAlignment="1">
      <alignment horizontal="center" vertical="center"/>
    </xf>
    <xf numFmtId="0" fontId="14" fillId="0" borderId="7" xfId="0" applyFont="1" applyBorder="1" applyAlignment="1">
      <alignment horizontal="center" vertical="center"/>
    </xf>
    <xf numFmtId="0" fontId="14" fillId="0" borderId="19" xfId="0" applyFont="1" applyBorder="1" applyAlignment="1">
      <alignment horizontal="center" vertical="center"/>
    </xf>
    <xf numFmtId="38" fontId="9" fillId="0" borderId="16" xfId="1" applyFont="1" applyBorder="1" applyAlignment="1">
      <alignment horizontal="right" vertical="center"/>
    </xf>
    <xf numFmtId="38" fontId="9" fillId="0" borderId="18" xfId="1" applyFont="1" applyBorder="1" applyAlignment="1">
      <alignment horizontal="right" vertical="center"/>
    </xf>
    <xf numFmtId="0" fontId="18" fillId="0" borderId="15" xfId="0" applyFont="1" applyBorder="1" applyAlignment="1">
      <alignment horizontal="center" vertical="center" wrapText="1"/>
    </xf>
    <xf numFmtId="0" fontId="18" fillId="0" borderId="2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7" fillId="0" borderId="0" xfId="0" applyFont="1" applyAlignment="1">
      <alignment horizontal="left" vertical="center" shrinkToFit="1"/>
    </xf>
    <xf numFmtId="0" fontId="6" fillId="0" borderId="0" xfId="0" applyFont="1" applyAlignment="1">
      <alignment horizontal="left" vertical="center"/>
    </xf>
    <xf numFmtId="0" fontId="16" fillId="0" borderId="0" xfId="0" applyFont="1" applyAlignment="1">
      <alignment horizontal="left"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5" fillId="0" borderId="0" xfId="0" applyFont="1" applyAlignment="1">
      <alignment horizontal="left" vertical="center"/>
    </xf>
    <xf numFmtId="0" fontId="0" fillId="0" borderId="7" xfId="0" applyBorder="1" applyAlignment="1">
      <alignment horizontal="left" vertical="center" shrinkToFit="1"/>
    </xf>
    <xf numFmtId="0" fontId="15" fillId="0" borderId="0" xfId="0" applyFont="1" applyAlignment="1">
      <alignment horizontal="left" vertical="top" shrinkToFit="1"/>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9" fillId="0" borderId="0" xfId="0" applyFont="1" applyAlignment="1">
      <alignment horizontal="center" vertical="center" shrinkToFit="1"/>
    </xf>
    <xf numFmtId="0" fontId="0" fillId="0" borderId="0" xfId="0"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9" fillId="0" borderId="0" xfId="0" applyFont="1" applyAlignment="1">
      <alignment horizontal="center" vertical="center"/>
    </xf>
    <xf numFmtId="0" fontId="14" fillId="0" borderId="0" xfId="0" applyFont="1" applyAlignment="1">
      <alignment horizontal="center" vertical="center" shrinkToFit="1"/>
    </xf>
    <xf numFmtId="0" fontId="11" fillId="0" borderId="0" xfId="0" applyFont="1" applyAlignment="1">
      <alignment vertical="center" shrinkToFit="1"/>
    </xf>
    <xf numFmtId="0" fontId="11" fillId="0" borderId="7" xfId="0" applyFont="1" applyBorder="1" applyAlignment="1">
      <alignment vertical="center" shrinkToFit="1"/>
    </xf>
    <xf numFmtId="0" fontId="11" fillId="0" borderId="7" xfId="0" applyFont="1" applyBorder="1" applyAlignment="1">
      <alignment horizontal="left" vertical="center" shrinkToFit="1"/>
    </xf>
    <xf numFmtId="0" fontId="0" fillId="0" borderId="0" xfId="0" applyAlignment="1">
      <alignment horizontal="center" vertical="center"/>
    </xf>
    <xf numFmtId="0" fontId="12" fillId="0" borderId="0" xfId="0" applyFont="1" applyAlignment="1">
      <alignment vertical="center" shrinkToFit="1"/>
    </xf>
    <xf numFmtId="0" fontId="12" fillId="0" borderId="7" xfId="0" applyFont="1" applyBorder="1" applyAlignment="1">
      <alignment vertical="center" shrinkToFit="1"/>
    </xf>
    <xf numFmtId="0" fontId="0" fillId="0" borderId="8" xfId="0" applyBorder="1" applyAlignment="1">
      <alignment horizontal="center" vertical="center" shrinkToFit="1"/>
    </xf>
    <xf numFmtId="0" fontId="0" fillId="0" borderId="0" xfId="0" applyAlignment="1">
      <alignment horizontal="left" vertical="center" shrinkToFit="1"/>
    </xf>
    <xf numFmtId="0" fontId="13" fillId="0" borderId="0" xfId="0" applyFont="1" applyAlignment="1">
      <alignment horizontal="center" vertical="center" wrapText="1"/>
    </xf>
    <xf numFmtId="0" fontId="6" fillId="0" borderId="0" xfId="0" applyFont="1" applyAlignment="1">
      <alignment horizontal="center" vertical="center" wrapText="1"/>
    </xf>
    <xf numFmtId="0" fontId="11" fillId="0" borderId="10" xfId="0" applyFont="1" applyBorder="1" applyAlignment="1">
      <alignment horizontal="left" vertical="center" shrinkToFit="1"/>
    </xf>
    <xf numFmtId="0" fontId="13" fillId="0" borderId="0" xfId="0" applyFont="1" applyAlignment="1">
      <alignment horizontal="center"/>
    </xf>
    <xf numFmtId="20" fontId="0" fillId="0" borderId="0" xfId="0" applyNumberFormat="1" applyAlignment="1">
      <alignment horizontal="right" vertical="center"/>
    </xf>
    <xf numFmtId="0" fontId="0" fillId="0" borderId="0" xfId="0" applyAlignment="1">
      <alignment horizontal="right" vertical="center"/>
    </xf>
    <xf numFmtId="0" fontId="12" fillId="0" borderId="0" xfId="0" applyFont="1" applyAlignment="1" applyProtection="1">
      <alignment horizontal="center" vertical="center" wrapText="1"/>
      <protection locked="0"/>
    </xf>
    <xf numFmtId="0" fontId="12" fillId="0" borderId="9" xfId="0" applyFont="1" applyBorder="1" applyAlignment="1">
      <alignment horizontal="center" vertical="center"/>
    </xf>
    <xf numFmtId="49" fontId="12" fillId="0" borderId="9" xfId="0" applyNumberFormat="1" applyFont="1" applyBorder="1" applyAlignment="1">
      <alignment horizontal="center" vertical="center"/>
    </xf>
    <xf numFmtId="20" fontId="4" fillId="0" borderId="0" xfId="0" applyNumberFormat="1"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9" fillId="0" borderId="7" xfId="0" applyFont="1" applyBorder="1" applyAlignment="1">
      <alignment horizontal="center" vertical="center"/>
    </xf>
    <xf numFmtId="0" fontId="0" fillId="0" borderId="0" xfId="0" applyAlignment="1">
      <alignment horizontal="right" vertical="top"/>
    </xf>
    <xf numFmtId="0" fontId="12" fillId="0" borderId="8" xfId="0" applyFont="1" applyBorder="1" applyAlignment="1">
      <alignment horizontal="left" vertical="center" shrinkToFit="1"/>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0" fillId="0" borderId="7" xfId="0" applyBorder="1" applyAlignment="1">
      <alignment horizontal="right" vertical="center"/>
    </xf>
    <xf numFmtId="20" fontId="0" fillId="0" borderId="0" xfId="0" applyNumberFormat="1" applyAlignment="1">
      <alignment horizontal="left" vertical="center"/>
    </xf>
    <xf numFmtId="0" fontId="0" fillId="0" borderId="0" xfId="0" applyAlignment="1">
      <alignment horizontal="left" vertical="center"/>
    </xf>
    <xf numFmtId="0" fontId="13" fillId="0" borderId="0" xfId="0" applyFont="1" applyAlignment="1">
      <alignment horizont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24765</xdr:colOff>
      <xdr:row>45</xdr:row>
      <xdr:rowOff>32386</xdr:rowOff>
    </xdr:from>
    <xdr:to>
      <xdr:col>10</xdr:col>
      <xdr:colOff>232533</xdr:colOff>
      <xdr:row>52</xdr:row>
      <xdr:rowOff>129540</xdr:rowOff>
    </xdr:to>
    <xdr:sp macro="" textlink="">
      <xdr:nvSpPr>
        <xdr:cNvPr id="2" name="Rectangle 44">
          <a:extLst>
            <a:ext uri="{FF2B5EF4-FFF2-40B4-BE49-F238E27FC236}">
              <a16:creationId xmlns:a16="http://schemas.microsoft.com/office/drawing/2014/main" id="{71F1C034-0FCF-4A05-9469-0836F435F5A2}"/>
            </a:ext>
          </a:extLst>
        </xdr:cNvPr>
        <xdr:cNvSpPr>
          <a:spLocks noChangeArrowheads="1"/>
        </xdr:cNvSpPr>
      </xdr:nvSpPr>
      <xdr:spPr bwMode="auto">
        <a:xfrm>
          <a:off x="3659505" y="9138286"/>
          <a:ext cx="1381248" cy="13239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個人情報の取扱について</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申込書の記載事項及び健診結果については、当健保組合及び当該健診機関が健診事業及び健康保健事業の円滑な実施のために利用いたします。</a:t>
          </a:r>
        </a:p>
      </xdr:txBody>
    </xdr:sp>
    <xdr:clientData/>
  </xdr:twoCellAnchor>
  <xdr:twoCellAnchor>
    <xdr:from>
      <xdr:col>10</xdr:col>
      <xdr:colOff>274320</xdr:colOff>
      <xdr:row>44</xdr:row>
      <xdr:rowOff>91440</xdr:rowOff>
    </xdr:from>
    <xdr:to>
      <xdr:col>13</xdr:col>
      <xdr:colOff>99060</xdr:colOff>
      <xdr:row>52</xdr:row>
      <xdr:rowOff>45720</xdr:rowOff>
    </xdr:to>
    <xdr:grpSp>
      <xdr:nvGrpSpPr>
        <xdr:cNvPr id="3" name="Group 45">
          <a:extLst>
            <a:ext uri="{FF2B5EF4-FFF2-40B4-BE49-F238E27FC236}">
              <a16:creationId xmlns:a16="http://schemas.microsoft.com/office/drawing/2014/main" id="{C5B1FB80-5686-4069-9D4B-2DB2CEA02DE6}"/>
            </a:ext>
          </a:extLst>
        </xdr:cNvPr>
        <xdr:cNvGrpSpPr>
          <a:grpSpLocks/>
        </xdr:cNvGrpSpPr>
      </xdr:nvGrpSpPr>
      <xdr:grpSpPr bwMode="auto">
        <a:xfrm>
          <a:off x="5082540" y="8945880"/>
          <a:ext cx="1318260" cy="1432560"/>
          <a:chOff x="726" y="890"/>
          <a:chExt cx="144" cy="154"/>
        </a:xfrm>
      </xdr:grpSpPr>
      <xdr:sp macro="" textlink="">
        <xdr:nvSpPr>
          <xdr:cNvPr id="4" name="Rectangle 46">
            <a:extLst>
              <a:ext uri="{FF2B5EF4-FFF2-40B4-BE49-F238E27FC236}">
                <a16:creationId xmlns:a16="http://schemas.microsoft.com/office/drawing/2014/main" id="{A0FDBA05-4876-0D71-C08D-77BFE33F17E1}"/>
              </a:ext>
            </a:extLst>
          </xdr:cNvPr>
          <xdr:cNvSpPr>
            <a:spLocks noChangeArrowheads="1"/>
          </xdr:cNvSpPr>
        </xdr:nvSpPr>
        <xdr:spPr bwMode="auto">
          <a:xfrm>
            <a:off x="726" y="890"/>
            <a:ext cx="144" cy="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健康保険組合受付印</a:t>
            </a:r>
          </a:p>
        </xdr:txBody>
      </xdr:sp>
      <xdr:sp macro="" textlink="">
        <xdr:nvSpPr>
          <xdr:cNvPr id="5" name="Rectangle 47">
            <a:extLst>
              <a:ext uri="{FF2B5EF4-FFF2-40B4-BE49-F238E27FC236}">
                <a16:creationId xmlns:a16="http://schemas.microsoft.com/office/drawing/2014/main" id="{D60F0336-29C8-B4CF-A349-5B90DFFC2A55}"/>
              </a:ext>
            </a:extLst>
          </xdr:cNvPr>
          <xdr:cNvSpPr>
            <a:spLocks noChangeArrowheads="1"/>
          </xdr:cNvSpPr>
        </xdr:nvSpPr>
        <xdr:spPr bwMode="auto">
          <a:xfrm>
            <a:off x="726" y="915"/>
            <a:ext cx="144" cy="1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8</xdr:col>
      <xdr:colOff>114300</xdr:colOff>
      <xdr:row>0</xdr:row>
      <xdr:rowOff>0</xdr:rowOff>
    </xdr:from>
    <xdr:to>
      <xdr:col>14</xdr:col>
      <xdr:colOff>1</xdr:colOff>
      <xdr:row>3</xdr:row>
      <xdr:rowOff>71121</xdr:rowOff>
    </xdr:to>
    <xdr:grpSp>
      <xdr:nvGrpSpPr>
        <xdr:cNvPr id="6" name="グループ化 5">
          <a:extLst>
            <a:ext uri="{FF2B5EF4-FFF2-40B4-BE49-F238E27FC236}">
              <a16:creationId xmlns:a16="http://schemas.microsoft.com/office/drawing/2014/main" id="{4975CC62-3FFA-479A-B12C-3D746C66764E}"/>
            </a:ext>
          </a:extLst>
        </xdr:cNvPr>
        <xdr:cNvGrpSpPr/>
      </xdr:nvGrpSpPr>
      <xdr:grpSpPr>
        <a:xfrm>
          <a:off x="4015740" y="0"/>
          <a:ext cx="2522221" cy="855981"/>
          <a:chOff x="4419600" y="5080"/>
          <a:chExt cx="2522221" cy="777239"/>
        </a:xfrm>
      </xdr:grpSpPr>
      <xdr:sp macro="" textlink="">
        <xdr:nvSpPr>
          <xdr:cNvPr id="7" name="Rectangle 12">
            <a:extLst>
              <a:ext uri="{FF2B5EF4-FFF2-40B4-BE49-F238E27FC236}">
                <a16:creationId xmlns:a16="http://schemas.microsoft.com/office/drawing/2014/main" id="{A8D3D643-3993-27AF-36DC-6E0E6F8AF1DF}"/>
              </a:ext>
            </a:extLst>
          </xdr:cNvPr>
          <xdr:cNvSpPr>
            <a:spLocks noChangeArrowheads="1"/>
          </xdr:cNvSpPr>
        </xdr:nvSpPr>
        <xdr:spPr bwMode="auto">
          <a:xfrm>
            <a:off x="5050155" y="229157"/>
            <a:ext cx="636682" cy="5531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Rectangle 16">
            <a:extLst>
              <a:ext uri="{FF2B5EF4-FFF2-40B4-BE49-F238E27FC236}">
                <a16:creationId xmlns:a16="http://schemas.microsoft.com/office/drawing/2014/main" id="{527A3C90-A7C3-984A-E1FD-72C382DFE697}"/>
              </a:ext>
            </a:extLst>
          </xdr:cNvPr>
          <xdr:cNvSpPr>
            <a:spLocks noChangeArrowheads="1"/>
          </xdr:cNvSpPr>
        </xdr:nvSpPr>
        <xdr:spPr bwMode="auto">
          <a:xfrm>
            <a:off x="5050155" y="5080"/>
            <a:ext cx="643166"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事務長</a:t>
            </a:r>
          </a:p>
        </xdr:txBody>
      </xdr:sp>
      <xdr:sp macro="" textlink="">
        <xdr:nvSpPr>
          <xdr:cNvPr id="9" name="Rectangle 17">
            <a:extLst>
              <a:ext uri="{FF2B5EF4-FFF2-40B4-BE49-F238E27FC236}">
                <a16:creationId xmlns:a16="http://schemas.microsoft.com/office/drawing/2014/main" id="{AC099CE8-3E54-A95D-98E6-94E388225AC5}"/>
              </a:ext>
            </a:extLst>
          </xdr:cNvPr>
          <xdr:cNvSpPr>
            <a:spLocks noChangeArrowheads="1"/>
          </xdr:cNvSpPr>
        </xdr:nvSpPr>
        <xdr:spPr bwMode="auto">
          <a:xfrm>
            <a:off x="5674404" y="229823"/>
            <a:ext cx="652624"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8">
            <a:extLst>
              <a:ext uri="{FF2B5EF4-FFF2-40B4-BE49-F238E27FC236}">
                <a16:creationId xmlns:a16="http://schemas.microsoft.com/office/drawing/2014/main" id="{DB286765-DFD7-0C0A-7A54-876F8C7EA0C1}"/>
              </a:ext>
            </a:extLst>
          </xdr:cNvPr>
          <xdr:cNvSpPr>
            <a:spLocks noChangeArrowheads="1"/>
          </xdr:cNvSpPr>
        </xdr:nvSpPr>
        <xdr:spPr bwMode="auto">
          <a:xfrm>
            <a:off x="5674404" y="5080"/>
            <a:ext cx="652624"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課長</a:t>
            </a:r>
          </a:p>
        </xdr:txBody>
      </xdr:sp>
      <xdr:sp macro="" textlink="">
        <xdr:nvSpPr>
          <xdr:cNvPr id="11" name="Rectangle 19">
            <a:extLst>
              <a:ext uri="{FF2B5EF4-FFF2-40B4-BE49-F238E27FC236}">
                <a16:creationId xmlns:a16="http://schemas.microsoft.com/office/drawing/2014/main" id="{19B1BB82-4885-2197-F7FB-C4C3B1AFDE6B}"/>
              </a:ext>
            </a:extLst>
          </xdr:cNvPr>
          <xdr:cNvSpPr>
            <a:spLocks noChangeArrowheads="1"/>
          </xdr:cNvSpPr>
        </xdr:nvSpPr>
        <xdr:spPr bwMode="auto">
          <a:xfrm>
            <a:off x="6327029" y="229823"/>
            <a:ext cx="614792" cy="55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ja-JP" altLang="en-US"/>
          </a:p>
        </xdr:txBody>
      </xdr:sp>
      <xdr:sp macro="" textlink="">
        <xdr:nvSpPr>
          <xdr:cNvPr id="12" name="Rectangle 20">
            <a:extLst>
              <a:ext uri="{FF2B5EF4-FFF2-40B4-BE49-F238E27FC236}">
                <a16:creationId xmlns:a16="http://schemas.microsoft.com/office/drawing/2014/main" id="{FCFF9D59-C799-0ECE-5310-F6223F996A79}"/>
              </a:ext>
            </a:extLst>
          </xdr:cNvPr>
          <xdr:cNvSpPr>
            <a:spLocks noChangeArrowheads="1"/>
          </xdr:cNvSpPr>
        </xdr:nvSpPr>
        <xdr:spPr bwMode="auto">
          <a:xfrm>
            <a:off x="6327029" y="5080"/>
            <a:ext cx="614792" cy="23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係</a:t>
            </a:r>
          </a:p>
        </xdr:txBody>
      </xdr:sp>
      <xdr:sp macro="" textlink="">
        <xdr:nvSpPr>
          <xdr:cNvPr id="13" name="Rectangle 12">
            <a:extLst>
              <a:ext uri="{FF2B5EF4-FFF2-40B4-BE49-F238E27FC236}">
                <a16:creationId xmlns:a16="http://schemas.microsoft.com/office/drawing/2014/main" id="{FD240457-6878-B93F-1BC2-F42F1721C6AA}"/>
              </a:ext>
            </a:extLst>
          </xdr:cNvPr>
          <xdr:cNvSpPr>
            <a:spLocks noChangeArrowheads="1"/>
          </xdr:cNvSpPr>
        </xdr:nvSpPr>
        <xdr:spPr bwMode="auto">
          <a:xfrm>
            <a:off x="4419600" y="229157"/>
            <a:ext cx="634150" cy="5531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Rectangle 16">
            <a:extLst>
              <a:ext uri="{FF2B5EF4-FFF2-40B4-BE49-F238E27FC236}">
                <a16:creationId xmlns:a16="http://schemas.microsoft.com/office/drawing/2014/main" id="{4CAC73B2-2806-6CAF-17D5-960DA9094773}"/>
              </a:ext>
            </a:extLst>
          </xdr:cNvPr>
          <xdr:cNvSpPr>
            <a:spLocks noChangeArrowheads="1"/>
          </xdr:cNvSpPr>
        </xdr:nvSpPr>
        <xdr:spPr bwMode="auto">
          <a:xfrm>
            <a:off x="4419600" y="5080"/>
            <a:ext cx="633087" cy="2375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常務理事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B2C18-C455-4308-B8E2-423ED852C6F1}">
  <sheetPr>
    <pageSetUpPr fitToPage="1"/>
  </sheetPr>
  <dimension ref="A1:S56"/>
  <sheetViews>
    <sheetView tabSelected="1" view="pageBreakPreview" zoomScaleNormal="100" zoomScaleSheetLayoutView="100" workbookViewId="0">
      <selection sqref="A1:H2"/>
    </sheetView>
  </sheetViews>
  <sheetFormatPr defaultColWidth="8.88671875" defaultRowHeight="13.2" x14ac:dyDescent="0.2"/>
  <cols>
    <col min="1" max="1" width="3.77734375" customWidth="1"/>
    <col min="2" max="2" width="6.77734375" style="1" customWidth="1"/>
    <col min="3" max="3" width="3.44140625" customWidth="1"/>
    <col min="4" max="4" width="24.33203125" customWidth="1"/>
    <col min="5" max="5" width="7.88671875" customWidth="1"/>
    <col min="6" max="6" width="3.6640625" style="9" customWidth="1"/>
    <col min="7" max="7" width="3.109375" style="3" customWidth="1"/>
    <col min="8" max="8" width="3.88671875" customWidth="1"/>
    <col min="9" max="9" width="5.33203125" style="1" customWidth="1"/>
    <col min="10" max="10" width="7.88671875" style="1" customWidth="1"/>
    <col min="11" max="11" width="6.88671875" style="1" customWidth="1"/>
    <col min="12" max="12" width="10.21875" customWidth="1"/>
    <col min="13" max="13" width="4.6640625" style="1" customWidth="1"/>
    <col min="14" max="14" width="3.44140625" customWidth="1"/>
    <col min="15" max="15" width="1.44140625" customWidth="1"/>
    <col min="16" max="16" width="9" customWidth="1"/>
    <col min="17" max="17" width="8.88671875" style="2"/>
    <col min="19" max="19" width="3.44140625" style="3" customWidth="1"/>
  </cols>
  <sheetData>
    <row r="1" spans="1:18" ht="29.1" customHeight="1" thickTop="1" x14ac:dyDescent="0.2">
      <c r="A1" s="157" t="s">
        <v>0</v>
      </c>
      <c r="B1" s="158"/>
      <c r="C1" s="158"/>
      <c r="D1" s="158"/>
      <c r="E1" s="158"/>
      <c r="F1" s="158"/>
      <c r="G1" s="158"/>
      <c r="H1" s="159"/>
      <c r="Q1" s="2" t="s">
        <v>1</v>
      </c>
    </row>
    <row r="2" spans="1:18" ht="29.1" customHeight="1" thickBot="1" x14ac:dyDescent="0.25">
      <c r="A2" s="160"/>
      <c r="B2" s="161"/>
      <c r="C2" s="161"/>
      <c r="D2" s="161"/>
      <c r="E2" s="161"/>
      <c r="F2" s="161"/>
      <c r="G2" s="161"/>
      <c r="H2" s="162"/>
      <c r="O2" s="4"/>
      <c r="Q2" s="2" t="s">
        <v>2</v>
      </c>
      <c r="R2" s="5"/>
    </row>
    <row r="3" spans="1:18" ht="4.5" customHeight="1" thickTop="1" x14ac:dyDescent="0.2">
      <c r="A3" s="6"/>
      <c r="B3" s="6"/>
      <c r="C3" s="6"/>
      <c r="D3" s="6"/>
      <c r="E3" s="6"/>
      <c r="F3" s="6"/>
      <c r="G3" s="6"/>
      <c r="H3" s="6"/>
      <c r="I3" s="7"/>
      <c r="K3" s="151"/>
      <c r="L3" s="151"/>
      <c r="M3" s="151"/>
      <c r="N3" s="151"/>
      <c r="O3" s="4"/>
      <c r="Q3" s="2" t="s">
        <v>3</v>
      </c>
      <c r="R3" s="5"/>
    </row>
    <row r="4" spans="1:18" ht="18" customHeight="1" x14ac:dyDescent="0.2">
      <c r="A4" s="136" t="s">
        <v>4</v>
      </c>
      <c r="B4" s="136"/>
      <c r="C4" s="136"/>
      <c r="D4" s="136" t="s">
        <v>5</v>
      </c>
      <c r="E4" s="136"/>
      <c r="F4" s="8"/>
      <c r="G4" s="8"/>
      <c r="H4" s="8"/>
      <c r="I4" s="9"/>
      <c r="K4" s="164"/>
      <c r="L4" s="164"/>
      <c r="M4" s="164"/>
      <c r="N4" s="164"/>
      <c r="Q4" s="2" t="s">
        <v>6</v>
      </c>
    </row>
    <row r="5" spans="1:18" ht="18" customHeight="1" x14ac:dyDescent="0.2">
      <c r="A5" s="136"/>
      <c r="B5" s="136"/>
      <c r="C5" s="136"/>
      <c r="D5" s="163"/>
      <c r="E5" s="163"/>
      <c r="F5" s="8"/>
      <c r="G5" s="3" t="s">
        <v>7</v>
      </c>
      <c r="H5" s="8"/>
      <c r="M5" s="10"/>
      <c r="N5" s="10"/>
      <c r="O5" s="9"/>
      <c r="P5" s="11"/>
      <c r="Q5" s="12"/>
    </row>
    <row r="6" spans="1:18" ht="15" customHeight="1" x14ac:dyDescent="0.15">
      <c r="A6" s="136" t="s">
        <v>8</v>
      </c>
      <c r="B6" s="136"/>
      <c r="C6" s="136"/>
      <c r="D6" s="165" t="s">
        <v>9</v>
      </c>
      <c r="E6" s="165"/>
      <c r="F6" s="151" t="s">
        <v>10</v>
      </c>
      <c r="G6" s="151"/>
      <c r="H6" s="169">
        <v>0.33333333333333331</v>
      </c>
      <c r="I6" s="170"/>
      <c r="J6" s="171" t="s">
        <v>11</v>
      </c>
      <c r="K6" s="171"/>
      <c r="L6" s="13" t="s">
        <v>12</v>
      </c>
      <c r="M6" s="149" t="s">
        <v>13</v>
      </c>
      <c r="N6" s="149"/>
      <c r="O6" s="14"/>
    </row>
    <row r="7" spans="1:18" ht="15" customHeight="1" x14ac:dyDescent="0.2">
      <c r="A7" s="136"/>
      <c r="B7" s="136"/>
      <c r="C7" s="136"/>
      <c r="D7" s="166"/>
      <c r="E7" s="166"/>
      <c r="F7" s="151"/>
      <c r="G7" s="151"/>
      <c r="H7" s="150" t="s">
        <v>14</v>
      </c>
      <c r="I7" s="151"/>
      <c r="J7" s="152" t="s">
        <v>15</v>
      </c>
      <c r="K7" s="152"/>
      <c r="L7" s="153"/>
      <c r="M7" s="154"/>
      <c r="N7" s="154"/>
      <c r="O7" s="14"/>
    </row>
    <row r="8" spans="1:18" ht="15" customHeight="1" x14ac:dyDescent="0.2">
      <c r="A8" s="136"/>
      <c r="B8" s="136"/>
      <c r="C8" s="136"/>
      <c r="D8" s="167"/>
      <c r="E8" s="167"/>
      <c r="F8" s="168"/>
      <c r="G8" s="168"/>
      <c r="H8" s="155" t="s">
        <v>16</v>
      </c>
      <c r="I8" s="156"/>
      <c r="J8" s="152"/>
      <c r="K8" s="152"/>
      <c r="L8" s="153"/>
      <c r="M8" s="154"/>
      <c r="N8" s="154"/>
      <c r="O8" s="14"/>
    </row>
    <row r="9" spans="1:18" ht="6.75" customHeight="1" x14ac:dyDescent="0.2">
      <c r="D9" s="15"/>
      <c r="E9" s="15"/>
      <c r="F9" s="16"/>
      <c r="G9" s="17"/>
      <c r="H9" s="144" t="s">
        <v>17</v>
      </c>
      <c r="I9" s="144"/>
      <c r="J9" s="145"/>
      <c r="K9" s="145"/>
      <c r="L9" s="145"/>
      <c r="M9" s="145"/>
      <c r="N9" s="145"/>
    </row>
    <row r="10" spans="1:18" ht="13.5" customHeight="1" x14ac:dyDescent="0.2">
      <c r="A10" s="141" t="s">
        <v>18</v>
      </c>
      <c r="B10" s="141"/>
      <c r="C10" s="141"/>
      <c r="D10" s="68"/>
      <c r="E10" s="68"/>
      <c r="F10" s="68"/>
      <c r="G10" s="68"/>
      <c r="H10" s="133"/>
      <c r="I10" s="133"/>
      <c r="J10" s="128"/>
      <c r="K10" s="128"/>
      <c r="L10" s="128"/>
      <c r="M10" s="128"/>
      <c r="N10" s="128"/>
    </row>
    <row r="11" spans="1:18" ht="27.75" customHeight="1" x14ac:dyDescent="0.2">
      <c r="A11" s="146" t="s">
        <v>19</v>
      </c>
      <c r="B11" s="147"/>
      <c r="C11" s="147"/>
      <c r="D11" s="143"/>
      <c r="E11" s="143"/>
      <c r="F11" s="143"/>
      <c r="G11" s="143"/>
      <c r="H11" s="133" t="s">
        <v>20</v>
      </c>
      <c r="I11" s="133"/>
      <c r="J11" s="148"/>
      <c r="K11" s="148"/>
      <c r="L11" s="148"/>
      <c r="M11" s="148"/>
      <c r="N11" s="148"/>
    </row>
    <row r="12" spans="1:18" ht="6" customHeight="1" x14ac:dyDescent="0.2">
      <c r="B12" s="18"/>
      <c r="D12" s="15"/>
      <c r="E12" s="15"/>
      <c r="F12" s="16"/>
      <c r="G12" s="17"/>
      <c r="H12" s="15"/>
      <c r="I12" s="15"/>
      <c r="J12" s="19"/>
      <c r="K12" s="15"/>
      <c r="L12" s="15"/>
      <c r="M12" s="19"/>
      <c r="N12" s="15"/>
    </row>
    <row r="13" spans="1:18" ht="13.5" customHeight="1" x14ac:dyDescent="0.2">
      <c r="A13" s="141" t="s">
        <v>18</v>
      </c>
      <c r="B13" s="141"/>
      <c r="C13" s="141"/>
      <c r="D13" s="68"/>
      <c r="E13" s="68"/>
      <c r="F13" s="68"/>
      <c r="G13" s="68"/>
      <c r="H13" s="132" t="s">
        <v>21</v>
      </c>
      <c r="I13" s="133"/>
      <c r="J13" s="134"/>
      <c r="K13" s="134"/>
      <c r="L13" s="20"/>
      <c r="M13" s="19"/>
      <c r="N13" s="15"/>
    </row>
    <row r="14" spans="1:18" ht="15" customHeight="1" x14ac:dyDescent="0.2">
      <c r="A14" s="136" t="s">
        <v>22</v>
      </c>
      <c r="B14" s="136"/>
      <c r="C14" s="136"/>
      <c r="D14" s="142"/>
      <c r="E14" s="142"/>
      <c r="F14" s="142"/>
      <c r="G14" s="142"/>
      <c r="H14" s="133"/>
      <c r="I14" s="133"/>
      <c r="J14" s="135"/>
      <c r="K14" s="135"/>
      <c r="L14" s="20"/>
      <c r="M14" s="19"/>
      <c r="N14" s="15"/>
    </row>
    <row r="15" spans="1:18" ht="12.75" customHeight="1" x14ac:dyDescent="0.2">
      <c r="A15" s="136"/>
      <c r="B15" s="136"/>
      <c r="C15" s="136"/>
      <c r="D15" s="143"/>
      <c r="E15" s="143"/>
      <c r="F15" s="143"/>
      <c r="G15" s="143"/>
      <c r="H15" s="21"/>
      <c r="I15" s="21"/>
      <c r="J15" s="19"/>
      <c r="K15" s="19"/>
      <c r="L15" s="19"/>
      <c r="M15" s="22"/>
      <c r="N15" s="15"/>
    </row>
    <row r="16" spans="1:18" ht="9.9" customHeight="1" x14ac:dyDescent="0.2">
      <c r="A16" s="23"/>
      <c r="B16" s="24"/>
      <c r="D16" s="25"/>
      <c r="E16" s="25"/>
      <c r="F16" s="26"/>
      <c r="G16" s="27"/>
      <c r="H16" s="132" t="s">
        <v>23</v>
      </c>
      <c r="I16" s="133" t="s">
        <v>23</v>
      </c>
      <c r="J16" s="134"/>
      <c r="K16" s="134"/>
      <c r="L16" s="20"/>
      <c r="M16" s="22"/>
      <c r="N16" s="15"/>
    </row>
    <row r="17" spans="1:14" ht="21" customHeight="1" x14ac:dyDescent="0.2">
      <c r="A17" s="136" t="s">
        <v>24</v>
      </c>
      <c r="B17" s="136"/>
      <c r="C17" s="136"/>
      <c r="D17" s="28" t="s">
        <v>25</v>
      </c>
      <c r="E17" s="29"/>
      <c r="F17" s="30" t="s">
        <v>26</v>
      </c>
      <c r="G17" s="26"/>
      <c r="H17" s="133"/>
      <c r="I17" s="133"/>
      <c r="J17" s="135"/>
      <c r="K17" s="135"/>
      <c r="L17" s="20"/>
      <c r="M17" s="15"/>
      <c r="N17" s="15"/>
    </row>
    <row r="18" spans="1:14" ht="11.25" customHeight="1" x14ac:dyDescent="0.2">
      <c r="A18" s="24"/>
      <c r="B18" s="24"/>
      <c r="C18" s="24"/>
      <c r="D18" s="31"/>
      <c r="E18" s="15"/>
      <c r="F18" s="26"/>
      <c r="G18" s="26"/>
      <c r="H18" s="137" t="s">
        <v>27</v>
      </c>
      <c r="I18" s="137"/>
      <c r="J18" s="138"/>
      <c r="K18" s="138"/>
      <c r="L18" s="138"/>
      <c r="M18" s="138"/>
      <c r="N18" s="138"/>
    </row>
    <row r="19" spans="1:14" ht="16.5" customHeight="1" x14ac:dyDescent="0.2">
      <c r="A19" s="23"/>
      <c r="B19" s="24"/>
      <c r="D19" s="32" t="s">
        <v>28</v>
      </c>
      <c r="E19" s="25"/>
      <c r="F19" s="26"/>
      <c r="G19" s="27"/>
      <c r="H19" s="137"/>
      <c r="I19" s="137"/>
      <c r="J19" s="139"/>
      <c r="K19" s="139"/>
      <c r="L19" s="139"/>
      <c r="M19" s="139"/>
      <c r="N19" s="139"/>
    </row>
    <row r="20" spans="1:14" ht="27" customHeight="1" x14ac:dyDescent="0.2">
      <c r="A20" s="136" t="s">
        <v>29</v>
      </c>
      <c r="B20" s="136"/>
      <c r="C20" s="136"/>
      <c r="D20" s="140"/>
      <c r="E20" s="139"/>
      <c r="F20" s="139"/>
      <c r="G20" s="139"/>
      <c r="H20" s="139"/>
      <c r="I20" s="139"/>
      <c r="J20" s="139"/>
      <c r="K20" s="139"/>
      <c r="L20" s="139"/>
      <c r="M20" s="139"/>
      <c r="N20" s="139"/>
    </row>
    <row r="21" spans="1:14" ht="6.75" customHeight="1" x14ac:dyDescent="0.2">
      <c r="A21" s="24"/>
      <c r="B21" s="24"/>
      <c r="C21" s="24"/>
      <c r="D21" s="33"/>
      <c r="E21" s="34"/>
      <c r="F21" s="34"/>
      <c r="G21" s="15"/>
      <c r="H21" s="15"/>
      <c r="I21" s="15"/>
      <c r="J21" s="15"/>
      <c r="K21" s="15"/>
      <c r="L21" s="15"/>
      <c r="M21" s="15"/>
      <c r="N21" s="15"/>
    </row>
    <row r="22" spans="1:14" ht="21.9" customHeight="1" x14ac:dyDescent="0.2">
      <c r="A22" s="35" t="s">
        <v>30</v>
      </c>
      <c r="B22" s="124" t="s">
        <v>31</v>
      </c>
      <c r="C22" s="125"/>
      <c r="D22" s="126"/>
      <c r="E22" s="36">
        <v>46750</v>
      </c>
      <c r="F22" s="37" t="s">
        <v>32</v>
      </c>
      <c r="G22" s="4"/>
      <c r="H22" s="4"/>
      <c r="I22" s="127"/>
      <c r="J22" s="127"/>
      <c r="K22" s="127"/>
      <c r="L22" s="127"/>
      <c r="M22" s="127"/>
      <c r="N22" s="127"/>
    </row>
    <row r="23" spans="1:14" ht="16.5" customHeight="1" x14ac:dyDescent="0.2">
      <c r="A23" s="15"/>
      <c r="B23" s="128" t="s">
        <v>33</v>
      </c>
      <c r="C23" s="128"/>
      <c r="D23" s="128"/>
      <c r="E23" s="128"/>
      <c r="F23" s="128"/>
      <c r="G23" s="128"/>
      <c r="I23" s="129"/>
      <c r="J23" s="129"/>
      <c r="K23" s="129"/>
      <c r="L23" s="129"/>
      <c r="M23" s="129"/>
      <c r="N23" s="129"/>
    </row>
    <row r="24" spans="1:14" ht="15.9" customHeight="1" x14ac:dyDescent="0.2">
      <c r="A24" s="35" t="s">
        <v>34</v>
      </c>
      <c r="B24" s="130" t="s">
        <v>35</v>
      </c>
      <c r="C24" s="93" t="s">
        <v>36</v>
      </c>
      <c r="D24" s="94"/>
      <c r="E24" s="38">
        <v>3850</v>
      </c>
      <c r="F24" s="39" t="s">
        <v>32</v>
      </c>
      <c r="G24" s="39"/>
      <c r="H24" s="40"/>
      <c r="I24" s="67" t="s">
        <v>37</v>
      </c>
      <c r="J24" s="67"/>
      <c r="K24" s="67"/>
      <c r="L24" s="67"/>
      <c r="M24" s="67"/>
      <c r="N24" s="67"/>
    </row>
    <row r="25" spans="1:14" ht="15.9" customHeight="1" x14ac:dyDescent="0.2">
      <c r="A25" s="35"/>
      <c r="B25" s="131"/>
      <c r="C25" s="93" t="s">
        <v>38</v>
      </c>
      <c r="D25" s="94"/>
      <c r="E25" s="38">
        <v>4400</v>
      </c>
      <c r="F25" s="39" t="s">
        <v>32</v>
      </c>
      <c r="G25" s="39"/>
      <c r="H25" s="40"/>
      <c r="I25" s="67" t="s">
        <v>39</v>
      </c>
      <c r="J25" s="67"/>
      <c r="K25" s="67"/>
      <c r="L25" s="67"/>
      <c r="M25" s="67"/>
      <c r="N25" s="67"/>
    </row>
    <row r="26" spans="1:14" ht="15.9" customHeight="1" x14ac:dyDescent="0.2">
      <c r="A26" s="35"/>
      <c r="B26" s="131"/>
      <c r="C26" s="93" t="s">
        <v>40</v>
      </c>
      <c r="D26" s="94"/>
      <c r="E26" s="38">
        <v>4400</v>
      </c>
      <c r="F26" s="39" t="s">
        <v>32</v>
      </c>
      <c r="G26" s="39"/>
      <c r="H26" s="40"/>
      <c r="I26" s="122" t="s">
        <v>41</v>
      </c>
      <c r="J26" s="122"/>
      <c r="K26" s="122"/>
      <c r="L26" s="122"/>
      <c r="M26" s="122"/>
    </row>
    <row r="27" spans="1:14" ht="15.9" customHeight="1" x14ac:dyDescent="0.2">
      <c r="A27" s="35"/>
      <c r="B27" s="131"/>
      <c r="C27" s="93" t="s">
        <v>42</v>
      </c>
      <c r="D27" s="94"/>
      <c r="E27" s="38">
        <v>6050</v>
      </c>
      <c r="F27" s="39" t="s">
        <v>32</v>
      </c>
      <c r="G27" s="39"/>
      <c r="H27" s="40"/>
      <c r="I27" s="123" t="s">
        <v>43</v>
      </c>
      <c r="J27" s="123"/>
      <c r="K27" s="123"/>
      <c r="L27" s="123"/>
      <c r="M27" s="123"/>
      <c r="N27" s="41"/>
    </row>
    <row r="28" spans="1:14" ht="15.9" customHeight="1" x14ac:dyDescent="0.2">
      <c r="B28" s="93" t="s">
        <v>80</v>
      </c>
      <c r="C28" s="104"/>
      <c r="D28" s="94"/>
      <c r="E28" s="61">
        <v>2200</v>
      </c>
      <c r="F28" s="42" t="s">
        <v>32</v>
      </c>
      <c r="G28" s="39"/>
      <c r="H28" s="40"/>
      <c r="I28" s="123" t="s">
        <v>44</v>
      </c>
      <c r="J28" s="123"/>
      <c r="K28" s="123"/>
      <c r="L28" s="123"/>
      <c r="M28" s="123"/>
      <c r="N28" s="123"/>
    </row>
    <row r="29" spans="1:14" ht="15.9" customHeight="1" x14ac:dyDescent="0.2">
      <c r="B29" s="93" t="s">
        <v>45</v>
      </c>
      <c r="C29" s="104"/>
      <c r="D29" s="94"/>
      <c r="E29" s="38">
        <v>4400</v>
      </c>
      <c r="F29" s="39" t="s">
        <v>32</v>
      </c>
      <c r="G29" s="39"/>
      <c r="H29" s="40"/>
      <c r="I29" s="123"/>
      <c r="J29" s="123"/>
      <c r="K29" s="123"/>
      <c r="L29" s="123"/>
      <c r="M29" s="123"/>
      <c r="N29" s="123"/>
    </row>
    <row r="30" spans="1:14" ht="15.9" customHeight="1" x14ac:dyDescent="0.2">
      <c r="B30" s="93" t="s">
        <v>46</v>
      </c>
      <c r="C30" s="104"/>
      <c r="D30" s="94"/>
      <c r="E30" s="43">
        <v>9900</v>
      </c>
      <c r="F30" s="39" t="s">
        <v>32</v>
      </c>
      <c r="G30" s="39"/>
      <c r="H30" s="40"/>
      <c r="I30" s="121" t="s">
        <v>47</v>
      </c>
      <c r="J30" s="121"/>
      <c r="K30" s="121"/>
      <c r="L30" s="121"/>
      <c r="M30" s="121"/>
      <c r="N30" s="121"/>
    </row>
    <row r="31" spans="1:14" ht="15.9" customHeight="1" x14ac:dyDescent="0.2">
      <c r="B31" s="93" t="s">
        <v>48</v>
      </c>
      <c r="C31" s="104"/>
      <c r="D31" s="94"/>
      <c r="E31" s="43">
        <v>11000</v>
      </c>
      <c r="F31" s="39" t="s">
        <v>32</v>
      </c>
      <c r="G31" s="39"/>
      <c r="H31" s="40"/>
      <c r="I31" s="121" t="s">
        <v>49</v>
      </c>
      <c r="J31" s="121"/>
      <c r="K31" s="121"/>
      <c r="L31" s="121"/>
      <c r="M31" s="121"/>
      <c r="N31" s="121"/>
    </row>
    <row r="32" spans="1:14" ht="15.9" customHeight="1" x14ac:dyDescent="0.2">
      <c r="B32" s="93" t="s">
        <v>50</v>
      </c>
      <c r="C32" s="104"/>
      <c r="D32" s="94"/>
      <c r="E32" s="43">
        <v>28600</v>
      </c>
      <c r="F32" s="39" t="s">
        <v>32</v>
      </c>
      <c r="G32" s="39"/>
      <c r="H32" s="40"/>
      <c r="I32" s="105" t="s">
        <v>51</v>
      </c>
      <c r="J32" s="105"/>
      <c r="K32" s="105"/>
      <c r="L32" s="105"/>
      <c r="M32" s="105"/>
      <c r="N32" s="105"/>
    </row>
    <row r="33" spans="2:16" ht="15.9" customHeight="1" x14ac:dyDescent="0.2">
      <c r="B33" s="93" t="s">
        <v>52</v>
      </c>
      <c r="C33" s="104"/>
      <c r="D33" s="94"/>
      <c r="E33" s="43">
        <v>1760</v>
      </c>
      <c r="F33" s="39" t="s">
        <v>32</v>
      </c>
      <c r="G33" s="39"/>
      <c r="H33" s="40"/>
      <c r="I33" s="105" t="s">
        <v>53</v>
      </c>
      <c r="J33" s="105"/>
      <c r="K33" s="105"/>
      <c r="L33" s="105"/>
      <c r="M33" s="105"/>
      <c r="N33" s="44"/>
    </row>
    <row r="34" spans="2:16" ht="15.9" customHeight="1" x14ac:dyDescent="0.2">
      <c r="B34" s="93" t="s">
        <v>54</v>
      </c>
      <c r="C34" s="104"/>
      <c r="D34" s="94"/>
      <c r="E34" s="43">
        <v>2200</v>
      </c>
      <c r="F34" s="39" t="s">
        <v>32</v>
      </c>
      <c r="G34" s="39"/>
      <c r="H34" s="40"/>
      <c r="I34" s="106" t="s">
        <v>55</v>
      </c>
      <c r="J34" s="107"/>
      <c r="K34" s="91"/>
      <c r="L34" s="111">
        <v>5500</v>
      </c>
      <c r="M34" s="91" t="s">
        <v>32</v>
      </c>
    </row>
    <row r="35" spans="2:16" ht="15.9" customHeight="1" x14ac:dyDescent="0.2">
      <c r="B35" s="113" t="s">
        <v>56</v>
      </c>
      <c r="C35" s="93" t="s">
        <v>57</v>
      </c>
      <c r="D35" s="94"/>
      <c r="E35" s="38">
        <v>1320</v>
      </c>
      <c r="F35" s="39" t="s">
        <v>32</v>
      </c>
      <c r="G35" s="39"/>
      <c r="H35" s="40"/>
      <c r="I35" s="108"/>
      <c r="J35" s="109"/>
      <c r="K35" s="110"/>
      <c r="L35" s="112"/>
      <c r="M35" s="110"/>
      <c r="N35" s="45"/>
    </row>
    <row r="36" spans="2:16" ht="15.9" customHeight="1" x14ac:dyDescent="0.2">
      <c r="B36" s="113"/>
      <c r="C36" s="93" t="s">
        <v>58</v>
      </c>
      <c r="D36" s="94"/>
      <c r="E36" s="43">
        <v>3850</v>
      </c>
      <c r="F36" s="39" t="s">
        <v>32</v>
      </c>
      <c r="G36" s="39"/>
      <c r="H36" s="40"/>
      <c r="I36" s="115" t="s">
        <v>59</v>
      </c>
      <c r="J36" s="116"/>
      <c r="K36" s="117"/>
      <c r="L36" s="89">
        <f>IF(E45-60000&gt;0,E45-60000,0)</f>
        <v>0</v>
      </c>
      <c r="M36" s="91" t="s">
        <v>32</v>
      </c>
    </row>
    <row r="37" spans="2:16" ht="15.9" customHeight="1" thickBot="1" x14ac:dyDescent="0.25">
      <c r="B37" s="113"/>
      <c r="C37" s="93" t="s">
        <v>60</v>
      </c>
      <c r="D37" s="94"/>
      <c r="E37" s="43">
        <v>2200</v>
      </c>
      <c r="F37" s="39" t="s">
        <v>32</v>
      </c>
      <c r="G37" s="39"/>
      <c r="H37" s="40"/>
      <c r="I37" s="118"/>
      <c r="J37" s="119"/>
      <c r="K37" s="120"/>
      <c r="L37" s="90"/>
      <c r="M37" s="92"/>
    </row>
    <row r="38" spans="2:16" ht="15.9" customHeight="1" x14ac:dyDescent="0.2">
      <c r="B38" s="113"/>
      <c r="C38" s="93" t="s">
        <v>61</v>
      </c>
      <c r="D38" s="94"/>
      <c r="E38" s="38">
        <v>2200</v>
      </c>
      <c r="F38" s="39" t="s">
        <v>32</v>
      </c>
      <c r="G38" s="39"/>
      <c r="I38" s="95" t="s">
        <v>62</v>
      </c>
      <c r="J38" s="96"/>
      <c r="K38" s="97"/>
      <c r="L38" s="100">
        <f>L34+L36</f>
        <v>5500</v>
      </c>
      <c r="M38" s="102" t="s">
        <v>32</v>
      </c>
    </row>
    <row r="39" spans="2:16" ht="15.9" customHeight="1" thickBot="1" x14ac:dyDescent="0.25">
      <c r="B39" s="114"/>
      <c r="C39" s="93" t="s">
        <v>63</v>
      </c>
      <c r="D39" s="94"/>
      <c r="E39" s="38">
        <v>3850</v>
      </c>
      <c r="F39" s="39" t="s">
        <v>32</v>
      </c>
      <c r="G39" s="39"/>
      <c r="H39" s="46"/>
      <c r="I39" s="98"/>
      <c r="J39" s="99"/>
      <c r="K39" s="92"/>
      <c r="L39" s="101"/>
      <c r="M39" s="103"/>
    </row>
    <row r="40" spans="2:16" ht="15.9" customHeight="1" x14ac:dyDescent="0.2">
      <c r="B40" s="70" t="s">
        <v>64</v>
      </c>
      <c r="C40" s="71"/>
      <c r="D40" s="72"/>
      <c r="E40" s="38">
        <v>5500</v>
      </c>
      <c r="F40" s="39" t="s">
        <v>32</v>
      </c>
      <c r="G40" s="39"/>
      <c r="I40" s="84" t="s">
        <v>65</v>
      </c>
      <c r="J40" s="84"/>
      <c r="K40" s="84"/>
      <c r="L40" s="85">
        <f>E45-L38</f>
        <v>41250</v>
      </c>
      <c r="M40" s="84" t="s">
        <v>32</v>
      </c>
    </row>
    <row r="41" spans="2:16" ht="15.9" customHeight="1" x14ac:dyDescent="0.2">
      <c r="B41" s="70" t="s">
        <v>66</v>
      </c>
      <c r="C41" s="71"/>
      <c r="D41" s="72"/>
      <c r="E41" s="38">
        <v>2200</v>
      </c>
      <c r="F41" s="39" t="s">
        <v>32</v>
      </c>
      <c r="G41" s="39"/>
      <c r="I41" s="88" t="s">
        <v>67</v>
      </c>
      <c r="J41" s="88"/>
      <c r="K41" s="88"/>
      <c r="L41" s="86"/>
      <c r="M41" s="87"/>
      <c r="N41" s="9"/>
    </row>
    <row r="42" spans="2:16" ht="15.9" customHeight="1" x14ac:dyDescent="0.2">
      <c r="B42" s="70" t="s">
        <v>68</v>
      </c>
      <c r="C42" s="71"/>
      <c r="D42" s="72"/>
      <c r="E42" s="38">
        <v>3300</v>
      </c>
      <c r="F42" s="39" t="s">
        <v>32</v>
      </c>
      <c r="G42" s="39"/>
      <c r="I42" s="73" t="s">
        <v>69</v>
      </c>
      <c r="J42" s="74"/>
      <c r="K42" s="74"/>
      <c r="L42" s="74"/>
      <c r="M42" s="75"/>
      <c r="N42" s="9"/>
    </row>
    <row r="43" spans="2:16" ht="15.9" customHeight="1" x14ac:dyDescent="0.2">
      <c r="B43" s="70" t="s">
        <v>70</v>
      </c>
      <c r="C43" s="71"/>
      <c r="D43" s="72"/>
      <c r="E43" s="38">
        <v>13200</v>
      </c>
      <c r="F43" s="39" t="s">
        <v>32</v>
      </c>
      <c r="G43" s="39"/>
      <c r="I43" s="76" t="s">
        <v>71</v>
      </c>
      <c r="J43" s="77"/>
      <c r="K43" s="77"/>
      <c r="L43" s="77"/>
      <c r="M43" s="78"/>
      <c r="N43" s="9"/>
    </row>
    <row r="44" spans="2:16" ht="19.5" customHeight="1" x14ac:dyDescent="0.2">
      <c r="B44" s="79" t="s">
        <v>72</v>
      </c>
      <c r="C44" s="80"/>
      <c r="D44" s="81"/>
      <c r="E44" s="82">
        <f>SUMIF(G24:G43,"=○",E24:E43)</f>
        <v>0</v>
      </c>
      <c r="F44" s="83"/>
      <c r="G44" s="47" t="s">
        <v>32</v>
      </c>
      <c r="H44" s="48"/>
    </row>
    <row r="45" spans="2:16" ht="20.25" customHeight="1" x14ac:dyDescent="0.2">
      <c r="B45" s="64" t="s">
        <v>73</v>
      </c>
      <c r="C45" s="64"/>
      <c r="D45" s="64"/>
      <c r="E45" s="65">
        <f>E22+E44</f>
        <v>46750</v>
      </c>
      <c r="F45" s="66"/>
      <c r="G45" s="49" t="s">
        <v>32</v>
      </c>
      <c r="H45" s="50"/>
      <c r="I45" s="51"/>
      <c r="J45" s="51"/>
      <c r="K45" s="51"/>
      <c r="L45" s="52"/>
      <c r="M45" s="52"/>
      <c r="P45" s="4"/>
    </row>
    <row r="46" spans="2:16" ht="9" customHeight="1" x14ac:dyDescent="0.2">
      <c r="B46" s="53"/>
      <c r="C46" s="53"/>
      <c r="D46" s="53"/>
      <c r="E46" s="54"/>
      <c r="F46"/>
      <c r="G46" s="55"/>
      <c r="H46" s="50"/>
      <c r="I46" s="51"/>
      <c r="J46" s="51"/>
      <c r="K46" s="51"/>
      <c r="L46" s="52"/>
      <c r="M46" s="52"/>
      <c r="P46" s="4"/>
    </row>
    <row r="47" spans="2:16" ht="15.75" customHeight="1" x14ac:dyDescent="0.2">
      <c r="B47" s="67" t="s">
        <v>74</v>
      </c>
      <c r="C47" s="68"/>
      <c r="D47" s="68"/>
      <c r="E47" s="68"/>
      <c r="P47" s="41"/>
    </row>
    <row r="48" spans="2:16" ht="15.75" customHeight="1" x14ac:dyDescent="0.2">
      <c r="B48" s="56" t="s">
        <v>75</v>
      </c>
      <c r="P48" s="41"/>
    </row>
    <row r="49" spans="2:17" ht="9.6" customHeight="1" x14ac:dyDescent="0.2">
      <c r="B49" s="56"/>
      <c r="P49" s="41"/>
    </row>
    <row r="50" spans="2:17" ht="15.75" customHeight="1" x14ac:dyDescent="0.2">
      <c r="B50" s="69" t="s">
        <v>76</v>
      </c>
      <c r="C50" s="69"/>
      <c r="D50" s="69"/>
      <c r="E50" s="69"/>
      <c r="F50" s="69"/>
      <c r="G50" s="69"/>
      <c r="H50" s="14"/>
      <c r="P50" s="41"/>
    </row>
    <row r="51" spans="2:17" ht="15.75" customHeight="1" x14ac:dyDescent="0.2">
      <c r="B51" s="62" t="s">
        <v>77</v>
      </c>
      <c r="C51" s="62"/>
      <c r="D51" s="62"/>
      <c r="E51" s="62"/>
      <c r="F51" s="62"/>
      <c r="G51" s="62"/>
      <c r="P51" s="41"/>
    </row>
    <row r="52" spans="2:17" ht="15.75" customHeight="1" x14ac:dyDescent="0.2">
      <c r="B52" s="62" t="s">
        <v>78</v>
      </c>
      <c r="C52" s="62"/>
      <c r="D52" s="62"/>
      <c r="E52" s="62"/>
      <c r="F52" s="62"/>
      <c r="G52" s="62"/>
      <c r="P52" s="41"/>
    </row>
    <row r="53" spans="2:17" ht="15.75" customHeight="1" x14ac:dyDescent="0.2">
      <c r="B53" s="62" t="s">
        <v>79</v>
      </c>
      <c r="C53" s="62"/>
      <c r="D53" s="62"/>
      <c r="E53" s="62"/>
      <c r="F53" s="62"/>
      <c r="G53" s="62"/>
      <c r="M53" s="57"/>
    </row>
    <row r="54" spans="2:17" ht="15.75" customHeight="1" x14ac:dyDescent="0.2">
      <c r="B54" s="63"/>
      <c r="C54" s="63"/>
      <c r="D54" s="63"/>
      <c r="E54" s="63"/>
      <c r="F54" s="63"/>
      <c r="G54" s="63"/>
      <c r="H54" s="58"/>
      <c r="I54" s="58"/>
      <c r="J54" s="58"/>
      <c r="L54" s="59"/>
      <c r="M54" s="59"/>
      <c r="N54" s="59"/>
      <c r="O54" s="5"/>
      <c r="P54" s="5"/>
    </row>
    <row r="55" spans="2:17" ht="13.5" customHeight="1" x14ac:dyDescent="0.2"/>
    <row r="56" spans="2:17" ht="14.4" x14ac:dyDescent="0.2">
      <c r="Q56" s="60"/>
    </row>
  </sheetData>
  <sheetProtection algorithmName="SHA-512" hashValue="m7sK5/bYBdaXTgl7rbVH04YqfTX30uEspgFR/cmICd/BhsngimZK6Q1cLm+ELFj+5KfiTdXbBdiPGbBmJGV2sA==" saltValue="tLzj5sTwkROZnTH0tntxUg==" spinCount="100000" sheet="1" objects="1" scenarios="1"/>
  <protectedRanges>
    <protectedRange sqref="H6:I8" name="範囲16"/>
    <protectedRange sqref="D20:N20" name="範囲14"/>
    <protectedRange sqref="L7:L8" name="範囲12"/>
    <protectedRange sqref="D17:E17" name="範囲3"/>
    <protectedRange sqref="G24:G43" name="範囲10"/>
    <protectedRange sqref="J18" name="範囲9"/>
    <protectedRange sqref="J13" name="範囲8"/>
    <protectedRange sqref="J9:N11" name="範囲7"/>
    <protectedRange sqref="M6:M7" name="範囲6"/>
    <protectedRange sqref="D20" name="範囲5"/>
    <protectedRange sqref="D19" name="範囲4"/>
    <protectedRange sqref="D10:G15" name="範囲2"/>
    <protectedRange sqref="D6:D7" name="範囲1"/>
    <protectedRange sqref="J16" name="範囲11"/>
    <protectedRange sqref="M7:N8" name="範囲13"/>
    <protectedRange sqref="J13:K14" name="範囲15"/>
  </protectedRanges>
  <mergeCells count="98">
    <mergeCell ref="A6:C8"/>
    <mergeCell ref="D6:E8"/>
    <mergeCell ref="F6:G8"/>
    <mergeCell ref="H6:I6"/>
    <mergeCell ref="J6:K6"/>
    <mergeCell ref="A1:H2"/>
    <mergeCell ref="K3:N3"/>
    <mergeCell ref="A4:C5"/>
    <mergeCell ref="D4:E5"/>
    <mergeCell ref="K4:N4"/>
    <mergeCell ref="M6:N6"/>
    <mergeCell ref="H7:I7"/>
    <mergeCell ref="J7:K8"/>
    <mergeCell ref="L7:L8"/>
    <mergeCell ref="M7:N8"/>
    <mergeCell ref="H8:I8"/>
    <mergeCell ref="H9:I10"/>
    <mergeCell ref="J9:N10"/>
    <mergeCell ref="A10:C10"/>
    <mergeCell ref="D10:G10"/>
    <mergeCell ref="A11:C11"/>
    <mergeCell ref="D11:G11"/>
    <mergeCell ref="H11:I11"/>
    <mergeCell ref="J11:N11"/>
    <mergeCell ref="A20:C20"/>
    <mergeCell ref="D20:N20"/>
    <mergeCell ref="A13:C13"/>
    <mergeCell ref="D13:G13"/>
    <mergeCell ref="H13:I14"/>
    <mergeCell ref="J13:K14"/>
    <mergeCell ref="A14:C15"/>
    <mergeCell ref="D14:G15"/>
    <mergeCell ref="H16:I17"/>
    <mergeCell ref="J16:K17"/>
    <mergeCell ref="A17:C17"/>
    <mergeCell ref="H18:I19"/>
    <mergeCell ref="J18:N19"/>
    <mergeCell ref="B29:D29"/>
    <mergeCell ref="I29:N29"/>
    <mergeCell ref="B22:D22"/>
    <mergeCell ref="I22:N22"/>
    <mergeCell ref="B23:G23"/>
    <mergeCell ref="I23:N23"/>
    <mergeCell ref="B24:B27"/>
    <mergeCell ref="C24:D24"/>
    <mergeCell ref="I24:N24"/>
    <mergeCell ref="C25:D25"/>
    <mergeCell ref="I25:N25"/>
    <mergeCell ref="C26:D26"/>
    <mergeCell ref="I26:M26"/>
    <mergeCell ref="C27:D27"/>
    <mergeCell ref="I27:M27"/>
    <mergeCell ref="B28:D28"/>
    <mergeCell ref="I28:N28"/>
    <mergeCell ref="B30:D30"/>
    <mergeCell ref="I30:N30"/>
    <mergeCell ref="B31:D31"/>
    <mergeCell ref="I31:N31"/>
    <mergeCell ref="B32:D32"/>
    <mergeCell ref="I32:N32"/>
    <mergeCell ref="B33:D33"/>
    <mergeCell ref="I33:M33"/>
    <mergeCell ref="B34:D34"/>
    <mergeCell ref="I34:K35"/>
    <mergeCell ref="L34:L35"/>
    <mergeCell ref="M34:M35"/>
    <mergeCell ref="B35:B39"/>
    <mergeCell ref="C35:D35"/>
    <mergeCell ref="C36:D36"/>
    <mergeCell ref="I36:K37"/>
    <mergeCell ref="L36:L37"/>
    <mergeCell ref="M36:M37"/>
    <mergeCell ref="C37:D37"/>
    <mergeCell ref="C38:D38"/>
    <mergeCell ref="I38:K39"/>
    <mergeCell ref="L38:L39"/>
    <mergeCell ref="M38:M39"/>
    <mergeCell ref="C39:D39"/>
    <mergeCell ref="B40:D40"/>
    <mergeCell ref="I40:K40"/>
    <mergeCell ref="L40:L41"/>
    <mergeCell ref="M40:M41"/>
    <mergeCell ref="B41:D41"/>
    <mergeCell ref="I41:K41"/>
    <mergeCell ref="B42:D42"/>
    <mergeCell ref="I42:M42"/>
    <mergeCell ref="B43:D43"/>
    <mergeCell ref="I43:M43"/>
    <mergeCell ref="B44:D44"/>
    <mergeCell ref="E44:F44"/>
    <mergeCell ref="B53:G53"/>
    <mergeCell ref="B54:G54"/>
    <mergeCell ref="B45:D45"/>
    <mergeCell ref="E45:F45"/>
    <mergeCell ref="B47:E47"/>
    <mergeCell ref="B50:G50"/>
    <mergeCell ref="B51:G51"/>
    <mergeCell ref="B52:G52"/>
  </mergeCells>
  <phoneticPr fontId="4"/>
  <dataValidations count="6">
    <dataValidation type="list" allowBlank="1" showInputMessage="1" showErrorMessage="1" sqref="J7:K8" xr:uid="{5DAC6F62-AE28-4312-9D76-641D4FC58A35}">
      <formula1>$Q$1:$Q$4</formula1>
    </dataValidation>
    <dataValidation imeMode="hiragana" allowBlank="1" showInputMessage="1" showErrorMessage="1" sqref="D11:G11 D14:G15 D20:N20 J9:N10 J13:K14 J16:K17" xr:uid="{77B5A82E-FD62-49E9-9DAC-FAA9F5A55346}"/>
    <dataValidation type="list" allowBlank="1" showInputMessage="1" showErrorMessage="1" sqref="G24:G43" xr:uid="{50A4C913-3AED-4C9A-B8D7-EC4734F50681}">
      <formula1>"○"</formula1>
    </dataValidation>
    <dataValidation imeMode="fullAlpha" allowBlank="1" showInputMessage="1" showErrorMessage="1" sqref="J18:N19 D19 J11:N11" xr:uid="{29F0E5C2-D017-4E26-B3A1-280B056CB589}"/>
    <dataValidation imeMode="halfAlpha" allowBlank="1" showInputMessage="1" showErrorMessage="1" sqref="M6:M7" xr:uid="{DCBA9F1C-DCDD-4497-B4FE-5DB812E8A77F}"/>
    <dataValidation imeMode="fullKatakana" allowBlank="1" showInputMessage="1" showErrorMessage="1" sqref="D10:G10 D13:G13" xr:uid="{AAC3E819-A36A-45AC-AEC0-92609C89A667}"/>
  </dataValidations>
  <printOptions horizontalCentered="1"/>
  <pageMargins left="0.19685039370078741" right="0.19685039370078741" top="0.43307086614173229" bottom="0.19685039370078741" header="0.39370078740157483" footer="0.31496062992125984"/>
  <pageSetup paperSize="9" orientation="portrait"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2025_人間ドック</vt:lpstr>
      <vt:lpstr>'2025_人間ドック'!Print_Area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松原　万里</dc:creator>
  <cp:lastModifiedBy>松原　万里</cp:lastModifiedBy>
  <dcterms:created xsi:type="dcterms:W3CDTF">2025-03-25T03:07:16Z</dcterms:created>
  <dcterms:modified xsi:type="dcterms:W3CDTF">2025-03-27T06:50:55Z</dcterms:modified>
</cp:coreProperties>
</file>