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CB606E65-9DAC-43EF-A819-C6F4C01E4C35}" xr6:coauthVersionLast="47" xr6:coauthVersionMax="47" xr10:uidLastSave="{00000000-0000-0000-0000-000000000000}"/>
  <bookViews>
    <workbookView xWindow="-108" yWindow="-108" windowWidth="23256" windowHeight="12720" xr2:uid="{B596F881-2C73-4778-A2D5-8E3ADBCD9D5E}"/>
  </bookViews>
  <sheets>
    <sheet name="2025_人間ドック" sheetId="1" r:id="rId1"/>
  </sheets>
  <definedNames>
    <definedName name="_xlnm.Print_Area" localSheetId="0">'2025_人間ドック'!$A$1:$P$60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5" i="1" s="1"/>
  <c r="L43" i="1" s="1"/>
  <c r="L45" i="1" s="1"/>
</calcChain>
</file>

<file path=xl/sharedStrings.xml><?xml version="1.0" encoding="utf-8"?>
<sst xmlns="http://schemas.openxmlformats.org/spreadsheetml/2006/main" count="112" uniqueCount="87">
  <si>
    <r>
      <t>日本テレビ放送網健康保険組合
人間ドック検査　申込書　</t>
    </r>
    <r>
      <rPr>
        <u/>
        <sz val="10"/>
        <rFont val="ＭＳ Ｐゴシック"/>
        <family val="3"/>
        <charset val="128"/>
      </rPr>
      <t>2025年度</t>
    </r>
    <rPh sb="15" eb="17">
      <t>ニンゲン</t>
    </rPh>
    <rPh sb="20" eb="22">
      <t>ケンサ</t>
    </rPh>
    <rPh sb="23" eb="25">
      <t>モウシコミ</t>
    </rPh>
    <rPh sb="25" eb="26">
      <t>ショ</t>
    </rPh>
    <rPh sb="31" eb="32">
      <t>ネン</t>
    </rPh>
    <rPh sb="32" eb="33">
      <t>ド</t>
    </rPh>
    <phoneticPr fontId="4"/>
  </si>
  <si>
    <t>8401-</t>
    <phoneticPr fontId="4"/>
  </si>
  <si>
    <t>8402-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</si>
  <si>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</si>
  <si>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</si>
  <si>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聖路加国際病院附属クリニック</t>
    <rPh sb="0" eb="3">
      <t>セイロカ</t>
    </rPh>
    <rPh sb="3" eb="5">
      <t>コクサイ</t>
    </rPh>
    <rPh sb="5" eb="6">
      <t>ビョウ</t>
    </rPh>
    <rPh sb="6" eb="7">
      <t>イン</t>
    </rPh>
    <rPh sb="7" eb="9">
      <t>フゾク</t>
    </rPh>
    <phoneticPr fontId="4"/>
  </si>
  <si>
    <t>200-</t>
    <phoneticPr fontId="4"/>
  </si>
  <si>
    <t>【受診日】　月～土</t>
    <rPh sb="1" eb="3">
      <t>ジュシン</t>
    </rPh>
    <rPh sb="3" eb="4">
      <t>ビ</t>
    </rPh>
    <rPh sb="6" eb="7">
      <t>ゲツ</t>
    </rPh>
    <rPh sb="8" eb="9">
      <t>ド</t>
    </rPh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</si>
  <si>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</si>
  <si>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</si>
  <si>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</si>
  <si>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受診日</t>
    <rPh sb="0" eb="2">
      <t>ジュシン</t>
    </rPh>
    <rPh sb="2" eb="3">
      <t>ビ</t>
    </rPh>
    <phoneticPr fontId="4"/>
  </si>
  <si>
    <t>　　　年　　月　　日（　）</t>
    <rPh sb="3" eb="4">
      <t>ネン</t>
    </rPh>
    <rPh sb="6" eb="7">
      <t>ガツ</t>
    </rPh>
    <rPh sb="9" eb="10">
      <t>ヒ</t>
    </rPh>
    <phoneticPr fontId="4"/>
  </si>
  <si>
    <t>（男性）　8：00　8：40    9：20　10：20</t>
    <rPh sb="1" eb="3">
      <t>ダンセイ</t>
    </rPh>
    <phoneticPr fontId="4"/>
  </si>
  <si>
    <t>8401-</t>
  </si>
  <si>
    <t>（女性）　8：20　9：00　10：00　10：40</t>
    <rPh sb="1" eb="3">
      <t>ジョセイ</t>
    </rPh>
    <phoneticPr fontId="4"/>
  </si>
  <si>
    <t>ﾌﾘｶﾞﾅ</t>
  </si>
  <si>
    <t>所属名</t>
    <rPh sb="0" eb="2">
      <t>ショゾク</t>
    </rPh>
    <rPh sb="2" eb="3">
      <t>メイ</t>
    </rPh>
    <phoneticPr fontId="4"/>
  </si>
  <si>
    <t>社員名
（被保険者）</t>
    <rPh sb="0" eb="2">
      <t>シャイン</t>
    </rPh>
    <rPh sb="2" eb="3">
      <t>メイ</t>
    </rPh>
    <rPh sb="5" eb="9">
      <t>ヒホケンシャ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</si>
  <si>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</si>
  <si>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</si>
  <si>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ﾌﾘｶﾞﾅ</t>
    <phoneticPr fontId="4"/>
  </si>
  <si>
    <t>受診者名</t>
    <rPh sb="0" eb="3">
      <t>ジュシンシャ</t>
    </rPh>
    <rPh sb="3" eb="4">
      <t>メイ</t>
    </rPh>
    <phoneticPr fontId="4"/>
  </si>
  <si>
    <t>性　別</t>
    <rPh sb="0" eb="1">
      <t>セイ</t>
    </rPh>
    <rPh sb="2" eb="3">
      <t>ベツ</t>
    </rPh>
    <phoneticPr fontId="4"/>
  </si>
  <si>
    <t>生年月日</t>
    <rPh sb="0" eb="2">
      <t>セイネン</t>
    </rPh>
    <rPh sb="2" eb="4">
      <t>ガッピ</t>
    </rPh>
    <phoneticPr fontId="4"/>
  </si>
  <si>
    <t>S・H　　　年　　　月　　　日</t>
    <rPh sb="6" eb="7">
      <t>ネン</t>
    </rPh>
    <rPh sb="10" eb="11">
      <t>ツキ</t>
    </rPh>
    <rPh sb="14" eb="15">
      <t>ヒ</t>
    </rPh>
    <phoneticPr fontId="4"/>
  </si>
  <si>
    <t>歳</t>
    <phoneticPr fontId="4"/>
  </si>
  <si>
    <t>自宅TEL</t>
    <rPh sb="0" eb="2">
      <t>ジタク</t>
    </rPh>
    <phoneticPr fontId="4"/>
  </si>
  <si>
    <t>受診者住所</t>
    <rPh sb="0" eb="3">
      <t>ジュシンシャ</t>
    </rPh>
    <rPh sb="3" eb="5">
      <t>ジュウショ</t>
    </rPh>
    <phoneticPr fontId="4"/>
  </si>
  <si>
    <t>〒</t>
    <phoneticPr fontId="4"/>
  </si>
  <si>
    <t>A</t>
    <phoneticPr fontId="4"/>
  </si>
  <si>
    <t xml:space="preserve"> 人間ドック基本料金</t>
    <rPh sb="1" eb="3">
      <t>ニンゲン</t>
    </rPh>
    <rPh sb="6" eb="8">
      <t>キホン</t>
    </rPh>
    <rPh sb="8" eb="10">
      <t>リョウキン</t>
    </rPh>
    <phoneticPr fontId="4"/>
  </si>
  <si>
    <t>円</t>
    <rPh sb="0" eb="1">
      <t>エン</t>
    </rPh>
    <phoneticPr fontId="4"/>
  </si>
  <si>
    <r>
      <t xml:space="preserve">【対象オプション検査】  希望する検査に </t>
    </r>
    <r>
      <rPr>
        <b/>
        <sz val="11"/>
        <rFont val="ＭＳ Ｐゴシック"/>
        <family val="3"/>
        <charset val="128"/>
      </rPr>
      <t xml:space="preserve">○ </t>
    </r>
    <r>
      <rPr>
        <sz val="11"/>
        <rFont val="ＭＳ Ｐゴシック"/>
        <family val="3"/>
        <charset val="128"/>
      </rPr>
      <t>を付けてください。</t>
    </r>
    <rPh sb="1" eb="3">
      <t>タイショウ</t>
    </rPh>
    <rPh sb="8" eb="10">
      <t>ケンサ</t>
    </rPh>
    <phoneticPr fontId="4"/>
  </si>
  <si>
    <t>B</t>
    <phoneticPr fontId="4"/>
  </si>
  <si>
    <t>婦人科</t>
    <rPh sb="0" eb="3">
      <t>フジンカ</t>
    </rPh>
    <phoneticPr fontId="4"/>
  </si>
  <si>
    <t xml:space="preserve"> 婦人科基本検査※1</t>
    <rPh sb="1" eb="4">
      <t>フジンカ</t>
    </rPh>
    <rPh sb="4" eb="6">
      <t>キホン</t>
    </rPh>
    <rPh sb="6" eb="8">
      <t>ケンサ</t>
    </rPh>
    <phoneticPr fontId="4"/>
  </si>
  <si>
    <t>・女性の骨密度、男性の前立腺検査（PSA）、</t>
    <rPh sb="1" eb="3">
      <t>ジョセイ</t>
    </rPh>
    <rPh sb="8" eb="10">
      <t>ダンセイ</t>
    </rPh>
    <phoneticPr fontId="4"/>
  </si>
  <si>
    <t xml:space="preserve"> マンモグラフィー</t>
    <phoneticPr fontId="4"/>
  </si>
  <si>
    <t>　甲状腺機能検査（TSH,FT4）、</t>
    <phoneticPr fontId="4"/>
  </si>
  <si>
    <t xml:space="preserve"> ３Dマンモグラフィー（40歳以上）</t>
    <rPh sb="14" eb="15">
      <t>サイ</t>
    </rPh>
    <rPh sb="15" eb="17">
      <t>イジョウ</t>
    </rPh>
    <phoneticPr fontId="4"/>
  </si>
  <si>
    <t>　肝炎検査：B型（HBｓ抗原・抗体）、C型（HCV抗体）は</t>
    <rPh sb="20" eb="21">
      <t>ガタ</t>
    </rPh>
    <rPh sb="25" eb="27">
      <t>コウタイ</t>
    </rPh>
    <phoneticPr fontId="4"/>
  </si>
  <si>
    <t xml:space="preserve"> 乳房超音波</t>
    <rPh sb="1" eb="2">
      <t>ニュウ</t>
    </rPh>
    <rPh sb="2" eb="3">
      <t>ボウ</t>
    </rPh>
    <rPh sb="3" eb="6">
      <t>チョウオンパ</t>
    </rPh>
    <phoneticPr fontId="4"/>
  </si>
  <si>
    <t>　ドック基本検査に含まれます。　</t>
    <phoneticPr fontId="4"/>
  </si>
  <si>
    <t xml:space="preserve"> 子宮経膣超音波【月～土】</t>
    <rPh sb="1" eb="3">
      <t>シキュウ</t>
    </rPh>
    <rPh sb="3" eb="4">
      <t>ケイ</t>
    </rPh>
    <rPh sb="4" eb="5">
      <t>チツ</t>
    </rPh>
    <rPh sb="5" eb="8">
      <t>チョウオンパ</t>
    </rPh>
    <phoneticPr fontId="4"/>
  </si>
  <si>
    <t>・大腸3D-CT検査、大腸内視鏡検査実施日については</t>
    <rPh sb="11" eb="13">
      <t>ダイチョウ</t>
    </rPh>
    <rPh sb="13" eb="16">
      <t>ナイシキョウ</t>
    </rPh>
    <rPh sb="16" eb="18">
      <t>ケンサ</t>
    </rPh>
    <rPh sb="18" eb="20">
      <t>ジッシ</t>
    </rPh>
    <rPh sb="20" eb="21">
      <t>ヒ</t>
    </rPh>
    <phoneticPr fontId="4"/>
  </si>
  <si>
    <t>　人間ドック受診日に検査機関へご相談下さい。</t>
    <phoneticPr fontId="4"/>
  </si>
  <si>
    <t xml:space="preserve"> 胃内視鏡検査(X線からの変更料）【月～土】</t>
    <rPh sb="1" eb="2">
      <t>イ</t>
    </rPh>
    <rPh sb="2" eb="5">
      <t>ナイシキョウ</t>
    </rPh>
    <rPh sb="5" eb="7">
      <t>ケンサ</t>
    </rPh>
    <rPh sb="9" eb="10">
      <t>セン</t>
    </rPh>
    <rPh sb="13" eb="15">
      <t>ヘンコウ</t>
    </rPh>
    <rPh sb="15" eb="16">
      <t>リョウ</t>
    </rPh>
    <rPh sb="18" eb="19">
      <t>ゲツ</t>
    </rPh>
    <rPh sb="20" eb="21">
      <t>ツチ</t>
    </rPh>
    <phoneticPr fontId="4"/>
  </si>
  <si>
    <t xml:space="preserve"> 胃内視鏡検査時　鎮静剤</t>
    <rPh sb="1" eb="2">
      <t>イ</t>
    </rPh>
    <rPh sb="2" eb="5">
      <t>ナイシキョウ</t>
    </rPh>
    <rPh sb="5" eb="7">
      <t>ケンサ</t>
    </rPh>
    <rPh sb="7" eb="8">
      <t>ジ</t>
    </rPh>
    <rPh sb="9" eb="11">
      <t>チンセイ</t>
    </rPh>
    <rPh sb="11" eb="12">
      <t>ザイ</t>
    </rPh>
    <phoneticPr fontId="4"/>
  </si>
  <si>
    <t>※1　婦人科基本検査・・・内診・子宮頸部細胞診。</t>
    <rPh sb="13" eb="15">
      <t>ナイシン</t>
    </rPh>
    <phoneticPr fontId="4"/>
  </si>
  <si>
    <t xml:space="preserve"> 胸部マルチスライスCT検査　</t>
    <phoneticPr fontId="4"/>
  </si>
  <si>
    <t>※2　喀痰細胞診検査…ご予約は受診日1週間前まで。</t>
    <rPh sb="3" eb="5">
      <t>カクタン</t>
    </rPh>
    <rPh sb="5" eb="8">
      <t>サイボウシン</t>
    </rPh>
    <rPh sb="8" eb="10">
      <t>ケンサ</t>
    </rPh>
    <rPh sb="12" eb="14">
      <t>ヨヤク</t>
    </rPh>
    <rPh sb="15" eb="17">
      <t>ジュシン</t>
    </rPh>
    <rPh sb="17" eb="18">
      <t>ビ</t>
    </rPh>
    <rPh sb="19" eb="21">
      <t>シュウカン</t>
    </rPh>
    <rPh sb="21" eb="22">
      <t>マエ</t>
    </rPh>
    <phoneticPr fontId="4"/>
  </si>
  <si>
    <t xml:space="preserve"> 喀痰細胞診検査（胸部マルチスライスCT受診必須）※3 </t>
    <phoneticPr fontId="4"/>
  </si>
  <si>
    <t>※3　便中ピロリ菌抗原検査…ご予約は受診日1週間前まで。</t>
    <rPh sb="3" eb="4">
      <t>ベン</t>
    </rPh>
    <rPh sb="4" eb="5">
      <t>チュウ</t>
    </rPh>
    <rPh sb="8" eb="9">
      <t>キン</t>
    </rPh>
    <rPh sb="9" eb="11">
      <t>コウゲン</t>
    </rPh>
    <rPh sb="11" eb="13">
      <t>ケンサ</t>
    </rPh>
    <rPh sb="15" eb="17">
      <t>ヨヤク</t>
    </rPh>
    <rPh sb="18" eb="20">
      <t>ジュシン</t>
    </rPh>
    <rPh sb="20" eb="21">
      <t>ビ</t>
    </rPh>
    <rPh sb="22" eb="24">
      <t>シュウカン</t>
    </rPh>
    <rPh sb="24" eb="25">
      <t>マエ</t>
    </rPh>
    <phoneticPr fontId="4"/>
  </si>
  <si>
    <t xml:space="preserve"> 便中ピロリ菌抗原検査※4</t>
    <rPh sb="1" eb="2">
      <t>ベン</t>
    </rPh>
    <rPh sb="2" eb="3">
      <t>チュウ</t>
    </rPh>
    <rPh sb="6" eb="7">
      <t>キン</t>
    </rPh>
    <rPh sb="7" eb="9">
      <t>コウゲン</t>
    </rPh>
    <rPh sb="9" eb="11">
      <t>ケンサ</t>
    </rPh>
    <phoneticPr fontId="4"/>
  </si>
  <si>
    <t>※4　名称変更前…「動脈硬化検査」。</t>
    <rPh sb="3" eb="5">
      <t>メイショウ</t>
    </rPh>
    <rPh sb="5" eb="7">
      <t>ヘンコウ</t>
    </rPh>
    <rPh sb="7" eb="8">
      <t>マエ</t>
    </rPh>
    <rPh sb="10" eb="12">
      <t>ドウミャク</t>
    </rPh>
    <rPh sb="12" eb="14">
      <t>コウカ</t>
    </rPh>
    <rPh sb="14" eb="16">
      <t>ケンサ</t>
    </rPh>
    <phoneticPr fontId="4"/>
  </si>
  <si>
    <t xml:space="preserve"> 内臓脂肪CT検査</t>
    <rPh sb="1" eb="3">
      <t>ナイゾウ</t>
    </rPh>
    <rPh sb="3" eb="5">
      <t>シボウ</t>
    </rPh>
    <rPh sb="7" eb="9">
      <t>ケンサ</t>
    </rPh>
    <phoneticPr fontId="4"/>
  </si>
  <si>
    <t xml:space="preserve"> インボディ（体組成分析測定）</t>
    <rPh sb="6" eb="7">
      <t>タイ</t>
    </rPh>
    <rPh sb="7" eb="8">
      <t>グミ</t>
    </rPh>
    <rPh sb="9" eb="11">
      <t>ブンセキ</t>
    </rPh>
    <rPh sb="11" eb="13">
      <t>ソクテイ</t>
    </rPh>
    <phoneticPr fontId="4"/>
  </si>
  <si>
    <t xml:space="preserve"> 骨密度（女性は基本料金に含む）</t>
    <rPh sb="1" eb="4">
      <t>コツミツド</t>
    </rPh>
    <rPh sb="5" eb="7">
      <t>ジョセイ</t>
    </rPh>
    <rPh sb="8" eb="10">
      <t>キホン</t>
    </rPh>
    <rPh sb="10" eb="12">
      <t>リョウキン</t>
    </rPh>
    <rPh sb="13" eb="14">
      <t>フク</t>
    </rPh>
    <phoneticPr fontId="4"/>
  </si>
  <si>
    <t xml:space="preserve"> 大腸3D-CT検査 【別日】（月～金）</t>
    <rPh sb="1" eb="3">
      <t>ダイチョウ</t>
    </rPh>
    <rPh sb="8" eb="10">
      <t>ケンサ</t>
    </rPh>
    <rPh sb="12" eb="13">
      <t>ベツ</t>
    </rPh>
    <rPh sb="13" eb="14">
      <t>ヒ</t>
    </rPh>
    <rPh sb="16" eb="17">
      <t>ツキ</t>
    </rPh>
    <rPh sb="18" eb="19">
      <t>キン</t>
    </rPh>
    <phoneticPr fontId="4"/>
  </si>
  <si>
    <t xml:space="preserve"> 大腸内視鏡検査 【別日】（月～金）</t>
    <rPh sb="1" eb="3">
      <t>ダイチョウ</t>
    </rPh>
    <rPh sb="3" eb="6">
      <t>ナイシキョウ</t>
    </rPh>
    <rPh sb="6" eb="8">
      <t>ケンサ</t>
    </rPh>
    <rPh sb="10" eb="11">
      <t>ベツ</t>
    </rPh>
    <rPh sb="11" eb="12">
      <t>ビ</t>
    </rPh>
    <rPh sb="14" eb="15">
      <t>ツキ</t>
    </rPh>
    <rPh sb="16" eb="17">
      <t>キン</t>
    </rPh>
    <phoneticPr fontId="4"/>
  </si>
  <si>
    <t xml:space="preserve"> 心不全スクリーニング（BNP検査）</t>
    <rPh sb="1" eb="4">
      <t>シンフゼン</t>
    </rPh>
    <rPh sb="15" eb="17">
      <t>ケンサ</t>
    </rPh>
    <phoneticPr fontId="4"/>
  </si>
  <si>
    <t xml:space="preserve"> 頸動脈超音波検査【月～土・午後】</t>
    <rPh sb="1" eb="4">
      <t>ケイドウミャク</t>
    </rPh>
    <rPh sb="4" eb="7">
      <t>チョウオンパ</t>
    </rPh>
    <rPh sb="7" eb="9">
      <t>ケンサ</t>
    </rPh>
    <rPh sb="10" eb="11">
      <t>ゲツ</t>
    </rPh>
    <rPh sb="12" eb="13">
      <t>ツチ</t>
    </rPh>
    <rPh sb="14" eb="16">
      <t>ゴゴ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</si>
  <si>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</si>
  <si>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血圧脈波検査【月～土・ 午後】※5</t>
    <rPh sb="1" eb="3">
      <t>ケツアツ</t>
    </rPh>
    <rPh sb="3" eb="5">
      <t>ミャクハ</t>
    </rPh>
    <rPh sb="5" eb="7">
      <t>ケンサ</t>
    </rPh>
    <rPh sb="10" eb="11">
      <t>ツチ</t>
    </rPh>
    <rPh sb="13" eb="15">
      <t>ゴゴ</t>
    </rPh>
    <phoneticPr fontId="4"/>
  </si>
  <si>
    <t xml:space="preserve"> 紙面による結果表発行</t>
    <rPh sb="1" eb="3">
      <t>シメン</t>
    </rPh>
    <rPh sb="6" eb="8">
      <t>ケッカ</t>
    </rPh>
    <rPh sb="8" eb="9">
      <t>ヒョウ</t>
    </rPh>
    <rPh sb="9" eb="11">
      <t>ハッコウ</t>
    </rPh>
    <phoneticPr fontId="4"/>
  </si>
  <si>
    <t>自己負担 追加額
【（A＋Ｂ）－6万円】</t>
    <phoneticPr fontId="4"/>
  </si>
  <si>
    <t>オプション検査合計</t>
    <rPh sb="5" eb="7">
      <t>ケンサ</t>
    </rPh>
    <rPh sb="7" eb="9">
      <t>ゴウケイ</t>
    </rPh>
    <phoneticPr fontId="4"/>
  </si>
  <si>
    <t>A  +  B   =</t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</si>
  <si>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</si>
  <si>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注）健診費用（A:ドック料金＋B:オプション検査料金）が</t>
    <rPh sb="0" eb="1">
      <t>チュウ</t>
    </rPh>
    <rPh sb="2" eb="4">
      <t>ケンシン</t>
    </rPh>
    <rPh sb="4" eb="6">
      <t>ヒヨウ</t>
    </rPh>
    <rPh sb="12" eb="14">
      <t>リョウキン</t>
    </rPh>
    <rPh sb="22" eb="24">
      <t>ケンサ</t>
    </rPh>
    <rPh sb="24" eb="26">
      <t>リョウキン</t>
    </rPh>
    <phoneticPr fontId="4"/>
  </si>
  <si>
    <t>健保負担額　　　　　　　</t>
    <rPh sb="0" eb="2">
      <t>ケンポ</t>
    </rPh>
    <rPh sb="2" eb="4">
      <t>フタン</t>
    </rPh>
    <rPh sb="4" eb="5">
      <t>ガク</t>
    </rPh>
    <phoneticPr fontId="4"/>
  </si>
  <si>
    <t>（　54,500 円　）</t>
    <phoneticPr fontId="4"/>
  </si>
  <si>
    <t>6万円を超える額は、自己負担追加額となります。</t>
  </si>
  <si>
    <r>
      <t>・受診日当日の、現地での追加検査は</t>
    </r>
    <r>
      <rPr>
        <u/>
        <sz val="10"/>
        <rFont val="ＭＳ Ｐゴシック"/>
        <family val="3"/>
        <charset val="128"/>
      </rPr>
      <t>全額自己負担</t>
    </r>
    <r>
      <rPr>
        <sz val="10"/>
        <rFont val="ＭＳ Ｐゴシック"/>
        <family val="3"/>
        <charset val="128"/>
      </rPr>
      <t>となります。</t>
    </r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</si>
  <si>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>・受診日等の変更をされた場合、事前に健康保険組合までご連絡ください。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</si>
  <si>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</si>
  <si>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</si>
  <si>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</si>
  <si>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</si>
  <si>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特定健診　対象の有無　　　　　　　　　　　　※事務局記入欄</t>
    <rPh sb="0" eb="2">
      <t>トクテイ</t>
    </rPh>
    <rPh sb="2" eb="4">
      <t>ケンシン</t>
    </rPh>
    <rPh sb="5" eb="7">
      <t>タイショウ</t>
    </rPh>
    <rPh sb="8" eb="10">
      <t>ウム</t>
    </rPh>
    <rPh sb="23" eb="25">
      <t>ジム</t>
    </rPh>
    <rPh sb="25" eb="26">
      <t>キョク</t>
    </rPh>
    <rPh sb="26" eb="28">
      <t>キニュウ</t>
    </rPh>
    <rPh sb="28" eb="29">
      <t>ラン</t>
    </rPh>
    <phoneticPr fontId="4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</si>
  <si>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</si>
  <si>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</t>
    <phoneticPr fontId="4"/>
  </si>
  <si>
    <t>対象　　　・　　対象外</t>
    <rPh sb="0" eb="2">
      <t>タイショウ</t>
    </rPh>
    <rPh sb="8" eb="11">
      <t>タイショウガイ</t>
    </rPh>
    <phoneticPr fontId="4"/>
  </si>
  <si>
    <t>FAX：03-6215-4031</t>
    <phoneticPr fontId="4"/>
  </si>
  <si>
    <t>MAIL：kenpo@ntv.co.jp</t>
    <phoneticPr fontId="4"/>
  </si>
  <si>
    <t>　HPV検査【※婦人科基本検査必須】</t>
    <rPh sb="4" eb="6">
      <t>ケンサ</t>
    </rPh>
    <rPh sb="8" eb="11">
      <t>フジンカ</t>
    </rPh>
    <rPh sb="11" eb="13">
      <t>キホン</t>
    </rPh>
    <rPh sb="13" eb="15">
      <t>ケンサ</t>
    </rPh>
    <rPh sb="15" eb="17">
      <t>ヒッス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</si>
</sst>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38" fontId="11" fillId="2" borderId="11" xfId="1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6" fontId="13" fillId="0" borderId="0" xfId="2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13" fillId="0" borderId="0" xfId="0" applyFont="1" applyAlignment="1"/>
    <xf numFmtId="0" fontId="9" fillId="4" borderId="15" xfId="0" applyFont="1" applyFill="1" applyBorder="1">
      <alignment vertical="center"/>
    </xf>
    <xf numFmtId="6" fontId="13" fillId="0" borderId="0" xfId="2" applyFont="1" applyBorder="1" applyAlignment="1">
      <alignment vertical="center"/>
    </xf>
    <xf numFmtId="6" fontId="13" fillId="4" borderId="15" xfId="2" applyFont="1" applyFill="1" applyBorder="1" applyAlignment="1">
      <alignment vertical="center"/>
    </xf>
    <xf numFmtId="6" fontId="13" fillId="4" borderId="0" xfId="2" applyFont="1" applyFill="1" applyBorder="1" applyAlignme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/>
    </xf>
    <xf numFmtId="3" fontId="0" fillId="2" borderId="11" xfId="0" applyNumberFormat="1" applyFont="1" applyFill="1" applyBorder="1" applyAlignment="1">
      <alignment horizontal="right" vertical="center"/>
    </xf>
    <xf numFmtId="3" fontId="0" fillId="2" borderId="12" xfId="0" applyNumberFormat="1" applyFont="1" applyFill="1" applyBorder="1" applyAlignment="1">
      <alignment horizontal="right" vertical="center"/>
    </xf>
    <xf numFmtId="3" fontId="0" fillId="0" borderId="12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6" fontId="0" fillId="0" borderId="20" xfId="2" applyFont="1" applyBorder="1" applyAlignment="1">
      <alignment horizontal="center" vertical="center" shrinkToFit="1"/>
    </xf>
    <xf numFmtId="6" fontId="0" fillId="0" borderId="8" xfId="2" applyFont="1" applyBorder="1" applyAlignment="1">
      <alignment horizontal="center" vertical="center" shrinkToFit="1"/>
    </xf>
    <xf numFmtId="6" fontId="0" fillId="0" borderId="21" xfId="2" applyFont="1" applyBorder="1" applyAlignment="1">
      <alignment horizontal="center" vertical="center" shrinkToFit="1"/>
    </xf>
    <xf numFmtId="6" fontId="0" fillId="0" borderId="17" xfId="2" applyFont="1" applyBorder="1" applyAlignment="1">
      <alignment horizontal="center" vertical="center" shrinkToFit="1"/>
    </xf>
    <xf numFmtId="6" fontId="0" fillId="0" borderId="7" xfId="2" applyFont="1" applyBorder="1" applyAlignment="1">
      <alignment horizontal="center" vertical="center" shrinkToFit="1"/>
    </xf>
    <xf numFmtId="6" fontId="0" fillId="0" borderId="18" xfId="2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1" fillId="0" borderId="8" xfId="0" applyNumberFormat="1" applyFont="1" applyBorder="1" applyAlignment="1">
      <alignment horizontal="right" vertical="center"/>
    </xf>
    <xf numFmtId="38" fontId="11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3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11" fillId="0" borderId="15" xfId="0" applyNumberFormat="1" applyFont="1" applyBorder="1" applyAlignment="1">
      <alignment horizontal="right" vertical="center" wrapText="1"/>
    </xf>
    <xf numFmtId="38" fontId="11" fillId="0" borderId="23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11" fillId="2" borderId="20" xfId="1" applyFont="1" applyFill="1" applyBorder="1" applyAlignment="1">
      <alignment horizontal="right" vertical="center"/>
    </xf>
    <xf numFmtId="38" fontId="11" fillId="2" borderId="17" xfId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shrinkToFit="1"/>
    </xf>
    <xf numFmtId="0" fontId="13" fillId="2" borderId="11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left" vertical="center" shrinkToFit="1"/>
    </xf>
    <xf numFmtId="0" fontId="13" fillId="2" borderId="17" xfId="0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left" vertical="center" shrinkToFit="1"/>
    </xf>
    <xf numFmtId="0" fontId="17" fillId="2" borderId="13" xfId="0" applyFont="1" applyFill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49" fontId="1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2" fillId="0" borderId="8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259080</xdr:colOff>
      <xdr:row>50</xdr:row>
      <xdr:rowOff>114300</xdr:rowOff>
    </xdr:from>
    <xdr:to>
      <xdr:col>14</xdr:col>
      <xdr:colOff>289560</xdr:colOff>
      <xdr:row>58</xdr:row>
      <xdr:rowOff>167640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4D37A89A-4E69-4731-A14F-B23630B5085E}"/>
            </a:ext>
          </a:extLst>
        </xdr:cNvPr>
        <xdr:cNvGrpSpPr>
          <a:grpSpLocks/>
        </xdr:cNvGrpSpPr>
      </xdr:nvGrpSpPr>
      <xdr:grpSpPr bwMode="auto">
        <a:xfrm>
          <a:off x="5265420" y="9829800"/>
          <a:ext cx="1394460" cy="1485900"/>
          <a:chOff x="726" y="890"/>
          <a:chExt cx="144" cy="154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99FC9E20-2ED7-F39D-2BAA-8B4614007B58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0E99B6C7-8F88-63EA-185B-DDD69A312F5C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266700</xdr:colOff>
      <xdr:row>0</xdr:row>
      <xdr:rowOff>0</xdr:rowOff>
    </xdr:from>
    <xdr:to>
      <xdr:col>15</xdr:col>
      <xdr:colOff>1</xdr:colOff>
      <xdr:row>3</xdr:row>
      <xdr:rowOff>33021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82A5313-9164-4C0E-A5F5-188194E99A1B}"/>
            </a:ext>
          </a:extLst>
        </xdr:cNvPr>
        <xdr:cNvGrpSpPr/>
      </xdr:nvGrpSpPr>
      <xdr:grpSpPr>
        <a:xfrm>
          <a:off x="425958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68166765-DD43-366B-1FF9-4FF0B72EB925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A700A7D0-5EB9-F61A-8BA1-7AB7C87DE99A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2979B471-B643-184C-D1D5-454E4BED2022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BF01E0FB-D45B-444D-DFCB-F46A2E1F236D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939FC40A-DE3E-99E2-7585-0390EA89EF3D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DF8A8B56-90B9-41ED-FEA5-E64EDC3F0640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5A85DE9E-8C29-929E-44AC-00ACFE5F51F5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1992765D-6A51-E96B-CB06-2BB9B1C84363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5C2E-2180-419C-9551-E70BA8F498C4}">
  <sheetPr>
    <pageSetUpPr fitToPage="1"/>
  </sheetPr>
  <dimension ref="A1:R63"/>
  <sheetViews>
    <sheetView tabSelected="1" view="pageBreakPreview" zoomScaleNormal="100" zoomScaleSheetLayoutView="100" workbookViewId="0">
      <selection sqref="A1:I2"/>
    </sheetView>
  </sheetViews>
  <sheetFormatPr defaultColWidth="9" defaultRowHeight="13.2" x14ac:dyDescent="0.2"/>
  <cols>
    <col min="1" max="1" width="3.77734375" customWidth="1"/>
    <col min="2" max="2" width="8" style="1" customWidth="1"/>
    <col min="3" max="3" width="8.6640625" customWidth="1"/>
    <col min="4" max="4" width="14.44140625" customWidth="1"/>
    <col min="5" max="5" width="8.6640625" customWidth="1"/>
    <col min="6" max="6" width="3.6640625" style="8" customWidth="1"/>
    <col min="7" max="7" width="3.109375" style="2" customWidth="1"/>
    <col min="8" max="8" width="2.6640625" customWidth="1"/>
    <col min="9" max="9" width="5.21875" style="1" customWidth="1"/>
    <col min="10" max="10" width="12.6640625" style="1" customWidth="1"/>
    <col min="11" max="11" width="2.109375" style="1" customWidth="1"/>
    <col min="12" max="12" width="10.44140625" customWidth="1"/>
    <col min="13" max="13" width="3.6640625" style="1" customWidth="1"/>
    <col min="14" max="14" width="5.77734375" customWidth="1"/>
    <col min="15" max="15" width="6" style="2" customWidth="1"/>
    <col min="16" max="16" width="1" customWidth="1"/>
    <col min="17" max="17" width="5.88671875" customWidth="1"/>
  </cols>
  <sheetData>
    <row r="1" spans="1:18" ht="29.1" customHeight="1" thickTop="1" x14ac:dyDescent="0.2">
      <c r="A1" s="148" t="s">
        <v>0</v>
      </c>
      <c r="B1" s="149"/>
      <c r="C1" s="149"/>
      <c r="D1" s="149"/>
      <c r="E1" s="149"/>
      <c r="F1" s="149"/>
      <c r="G1" s="149"/>
      <c r="H1" s="149"/>
      <c r="I1" s="150"/>
      <c r="R1" s="3" t="s">
        <v>1</v>
      </c>
    </row>
    <row r="2" spans="1:18" ht="29.1" customHeight="1" thickBot="1" x14ac:dyDescent="0.25">
      <c r="A2" s="151"/>
      <c r="B2" s="152"/>
      <c r="C2" s="152"/>
      <c r="D2" s="152"/>
      <c r="E2" s="152"/>
      <c r="F2" s="152"/>
      <c r="G2" s="152"/>
      <c r="H2" s="152"/>
      <c r="I2" s="153"/>
      <c r="R2" s="3" t="s">
        <v>2</v>
      </c>
    </row>
    <row r="3" spans="1:18" ht="7.5" customHeight="1" thickTop="1" x14ac:dyDescent="0.2">
      <c r="A3" s="4"/>
      <c r="B3" s="4"/>
      <c r="C3" s="4"/>
      <c r="D3" s="4"/>
      <c r="E3" s="4"/>
      <c r="F3" s="4"/>
      <c r="G3" s="4"/>
      <c r="H3" s="4"/>
      <c r="R3" s="3" t="s">
        <v>3</v>
      </c>
    </row>
    <row r="4" spans="1:18" ht="12.75" customHeight="1" x14ac:dyDescent="0.2">
      <c r="A4" s="83" t="s">
        <v>4</v>
      </c>
      <c r="B4" s="83"/>
      <c r="C4" s="154" t="s">
        <v>5</v>
      </c>
      <c r="D4" s="154"/>
      <c r="E4" s="154"/>
      <c r="F4" s="154"/>
      <c r="G4" s="154"/>
      <c r="H4" s="5"/>
      <c r="L4" s="6"/>
      <c r="M4" s="6"/>
      <c r="N4" s="6"/>
      <c r="R4" s="3" t="s">
        <v>6</v>
      </c>
    </row>
    <row r="5" spans="1:18" ht="18.75" customHeight="1" x14ac:dyDescent="0.15">
      <c r="A5" s="83"/>
      <c r="B5" s="83"/>
      <c r="C5" s="155"/>
      <c r="D5" s="155"/>
      <c r="E5" s="155"/>
      <c r="F5" s="155"/>
      <c r="G5" s="155"/>
      <c r="H5" t="s">
        <v>7</v>
      </c>
      <c r="J5"/>
      <c r="K5" s="156" t="s">
        <v>8</v>
      </c>
      <c r="L5" s="156"/>
      <c r="M5" s="157" t="s">
        <v>9</v>
      </c>
      <c r="N5" s="157"/>
      <c r="O5" s="7" t="s">
        <v>10</v>
      </c>
    </row>
    <row r="6" spans="1:18" ht="21" customHeight="1" x14ac:dyDescent="0.2">
      <c r="A6" s="139" t="s">
        <v>11</v>
      </c>
      <c r="B6" s="139"/>
      <c r="C6" s="158" t="s">
        <v>12</v>
      </c>
      <c r="D6" s="158"/>
      <c r="E6" s="158"/>
      <c r="F6" s="143" t="s">
        <v>13</v>
      </c>
      <c r="G6" s="143"/>
      <c r="H6" s="143"/>
      <c r="I6" s="143"/>
      <c r="J6" s="143"/>
      <c r="K6" s="143"/>
      <c r="L6" s="160" t="s">
        <v>14</v>
      </c>
      <c r="M6" s="161"/>
      <c r="N6" s="161"/>
      <c r="O6" s="142"/>
    </row>
    <row r="7" spans="1:18" ht="21" customHeight="1" x14ac:dyDescent="0.2">
      <c r="A7" s="139"/>
      <c r="B7" s="139"/>
      <c r="C7" s="159"/>
      <c r="D7" s="159"/>
      <c r="E7" s="159"/>
      <c r="F7" s="143" t="s">
        <v>15</v>
      </c>
      <c r="G7" s="143"/>
      <c r="H7" s="143"/>
      <c r="I7" s="143"/>
      <c r="J7" s="143"/>
      <c r="K7" s="143"/>
      <c r="L7" s="160"/>
      <c r="M7" s="161"/>
      <c r="N7" s="161"/>
      <c r="O7" s="142"/>
    </row>
    <row r="8" spans="1:18" ht="5.25" customHeight="1" x14ac:dyDescent="0.2">
      <c r="I8" s="9"/>
      <c r="J8" s="10"/>
      <c r="K8" s="10"/>
      <c r="L8" s="11"/>
      <c r="M8" s="11"/>
      <c r="N8" s="11"/>
    </row>
    <row r="9" spans="1:18" ht="12" customHeight="1" x14ac:dyDescent="0.2">
      <c r="A9" s="144" t="s">
        <v>16</v>
      </c>
      <c r="B9" s="144"/>
      <c r="C9" s="138"/>
      <c r="D9" s="138"/>
      <c r="E9" s="138"/>
      <c r="F9" s="138"/>
      <c r="H9" s="137" t="s">
        <v>17</v>
      </c>
      <c r="I9" s="137"/>
      <c r="J9" s="138"/>
      <c r="K9" s="138"/>
      <c r="L9" s="138"/>
      <c r="M9" s="12"/>
      <c r="N9" s="12"/>
      <c r="O9" s="12"/>
    </row>
    <row r="10" spans="1:18" ht="6.75" customHeight="1" x14ac:dyDescent="0.2">
      <c r="A10" s="146" t="s">
        <v>18</v>
      </c>
      <c r="B10" s="146"/>
      <c r="C10" s="140"/>
      <c r="D10" s="140"/>
      <c r="E10" s="140"/>
      <c r="F10" s="140"/>
      <c r="H10" s="137"/>
      <c r="I10" s="137"/>
      <c r="J10" s="145"/>
      <c r="K10" s="145"/>
      <c r="L10" s="145"/>
      <c r="M10" s="12"/>
      <c r="N10" s="12"/>
      <c r="O10" s="12"/>
    </row>
    <row r="11" spans="1:18" ht="21.75" customHeight="1" x14ac:dyDescent="0.2">
      <c r="A11" s="146"/>
      <c r="B11" s="146"/>
      <c r="C11" s="141"/>
      <c r="D11" s="141"/>
      <c r="E11" s="141"/>
      <c r="F11" s="141"/>
      <c r="H11" s="137" t="s">
        <v>19</v>
      </c>
      <c r="I11" s="137"/>
      <c r="J11" s="147"/>
      <c r="K11" s="147"/>
      <c r="L11" s="147"/>
      <c r="M11" s="13"/>
      <c r="N11" s="13"/>
      <c r="O11" s="13"/>
    </row>
    <row r="12" spans="1:18" ht="9.9" customHeight="1" x14ac:dyDescent="0.2">
      <c r="B12" s="14"/>
      <c r="H12" s="83" t="s">
        <v>20</v>
      </c>
      <c r="I12" s="83"/>
      <c r="J12" s="135"/>
      <c r="K12" s="135"/>
      <c r="L12" s="12"/>
      <c r="M12"/>
      <c r="O12"/>
    </row>
    <row r="13" spans="1:18" ht="14.4" x14ac:dyDescent="0.2">
      <c r="A13" s="137" t="s">
        <v>21</v>
      </c>
      <c r="B13" s="137"/>
      <c r="C13" s="138"/>
      <c r="D13" s="138"/>
      <c r="E13" s="138"/>
      <c r="F13" s="138"/>
      <c r="G13" s="15"/>
      <c r="H13" s="83"/>
      <c r="I13" s="83"/>
      <c r="J13" s="136"/>
      <c r="K13" s="136"/>
      <c r="L13" s="12"/>
      <c r="M13"/>
      <c r="N13" s="16"/>
      <c r="O13"/>
    </row>
    <row r="14" spans="1:18" ht="12" customHeight="1" x14ac:dyDescent="0.2">
      <c r="A14" s="139" t="s">
        <v>22</v>
      </c>
      <c r="B14" s="139"/>
      <c r="C14" s="140"/>
      <c r="D14" s="140"/>
      <c r="E14" s="140"/>
      <c r="F14" s="140"/>
      <c r="G14" s="15"/>
      <c r="H14" s="83" t="s">
        <v>23</v>
      </c>
      <c r="I14" s="83"/>
      <c r="J14" s="135"/>
      <c r="K14" s="135"/>
      <c r="L14" s="1"/>
      <c r="M14"/>
      <c r="N14" s="1"/>
      <c r="O14"/>
    </row>
    <row r="15" spans="1:18" ht="11.25" customHeight="1" x14ac:dyDescent="0.2">
      <c r="A15" s="139"/>
      <c r="B15" s="139"/>
      <c r="C15" s="141"/>
      <c r="D15" s="141"/>
      <c r="E15" s="141"/>
      <c r="F15" s="141"/>
      <c r="G15" s="15"/>
      <c r="H15" s="137"/>
      <c r="I15" s="137"/>
      <c r="J15" s="136"/>
      <c r="K15" s="136"/>
      <c r="L15" s="1"/>
      <c r="M15"/>
      <c r="N15" s="16"/>
      <c r="O15"/>
    </row>
    <row r="16" spans="1:18" ht="9.9" customHeight="1" x14ac:dyDescent="0.2">
      <c r="A16" s="17"/>
      <c r="B16" s="16"/>
      <c r="C16" s="18"/>
      <c r="D16" s="19"/>
      <c r="E16" s="19"/>
      <c r="F16" s="20"/>
      <c r="M16"/>
      <c r="N16" s="21"/>
      <c r="O16"/>
    </row>
    <row r="17" spans="1:15" ht="21" customHeight="1" x14ac:dyDescent="0.2">
      <c r="A17" s="83" t="s">
        <v>24</v>
      </c>
      <c r="B17" s="83"/>
      <c r="C17" s="131" t="s">
        <v>25</v>
      </c>
      <c r="D17" s="131"/>
      <c r="E17" s="22"/>
      <c r="F17" s="23" t="s">
        <v>26</v>
      </c>
      <c r="G17" s="15"/>
      <c r="H17" s="132" t="s">
        <v>27</v>
      </c>
      <c r="I17" s="132"/>
      <c r="J17" s="131"/>
      <c r="K17" s="131"/>
      <c r="L17" s="131"/>
      <c r="M17" s="131"/>
      <c r="N17" s="131"/>
      <c r="O17" s="131"/>
    </row>
    <row r="18" spans="1:15" ht="6" customHeight="1" x14ac:dyDescent="0.2">
      <c r="B18" s="24"/>
      <c r="C18" s="25"/>
      <c r="D18" s="19"/>
      <c r="E18" s="19"/>
      <c r="F18" s="20"/>
      <c r="G18" s="15"/>
      <c r="H18" s="19"/>
      <c r="I18" s="24"/>
      <c r="J18" s="24"/>
      <c r="K18" s="24"/>
      <c r="L18" s="19"/>
    </row>
    <row r="19" spans="1:15" ht="14.4" x14ac:dyDescent="0.2">
      <c r="A19" s="132" t="s">
        <v>28</v>
      </c>
      <c r="B19" s="132"/>
      <c r="C19" s="133" t="s">
        <v>29</v>
      </c>
      <c r="D19" s="134"/>
      <c r="E19" s="19"/>
      <c r="F19" s="20"/>
      <c r="G19" s="15"/>
      <c r="H19" s="19"/>
      <c r="I19" s="24"/>
      <c r="J19" s="24"/>
      <c r="K19" s="24"/>
      <c r="L19" s="19"/>
    </row>
    <row r="20" spans="1:15" ht="21.75" customHeight="1" x14ac:dyDescent="0.2">
      <c r="A20" s="132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1:15" x14ac:dyDescent="0.2">
      <c r="B21" s="24"/>
      <c r="C21" s="83"/>
      <c r="D21" s="83"/>
      <c r="E21" s="83"/>
      <c r="F21" s="20"/>
      <c r="G21" s="15"/>
      <c r="H21" s="19"/>
      <c r="I21" s="24"/>
      <c r="J21" s="24"/>
      <c r="K21" s="24"/>
      <c r="L21" s="19"/>
    </row>
    <row r="22" spans="1:15" ht="21.9" customHeight="1" x14ac:dyDescent="0.2">
      <c r="A22" s="24" t="s">
        <v>30</v>
      </c>
      <c r="B22" s="123" t="s">
        <v>31</v>
      </c>
      <c r="C22" s="124"/>
      <c r="D22" s="125"/>
      <c r="E22" s="26">
        <v>64900</v>
      </c>
      <c r="F22" s="27" t="s">
        <v>32</v>
      </c>
      <c r="G22" s="28"/>
      <c r="H22" s="28"/>
      <c r="I22" s="29"/>
      <c r="J22" s="29"/>
      <c r="K22" s="29"/>
      <c r="L22" s="29"/>
      <c r="M22" s="29"/>
    </row>
    <row r="23" spans="1:15" ht="20.100000000000001" customHeight="1" x14ac:dyDescent="0.2">
      <c r="B23" s="126" t="s">
        <v>33</v>
      </c>
      <c r="C23" s="126"/>
      <c r="D23" s="126"/>
      <c r="E23" s="126"/>
      <c r="F23" s="126"/>
      <c r="G23" s="126"/>
      <c r="H23" s="126"/>
      <c r="I23" s="104"/>
      <c r="J23" s="104"/>
      <c r="K23" s="104"/>
      <c r="L23" s="104"/>
      <c r="M23" s="104"/>
      <c r="N23" s="104"/>
    </row>
    <row r="24" spans="1:15" ht="15.9" customHeight="1" x14ac:dyDescent="0.2">
      <c r="A24" s="24" t="s">
        <v>34</v>
      </c>
      <c r="B24" s="127" t="s">
        <v>35</v>
      </c>
      <c r="C24" s="114" t="s">
        <v>36</v>
      </c>
      <c r="D24" s="118"/>
      <c r="E24" s="50">
        <v>6600</v>
      </c>
      <c r="F24" s="30" t="s">
        <v>32</v>
      </c>
      <c r="G24" s="30"/>
      <c r="H24" s="31"/>
      <c r="I24" s="104" t="s">
        <v>37</v>
      </c>
      <c r="J24" s="104"/>
      <c r="K24" s="104"/>
      <c r="L24" s="104"/>
      <c r="M24" s="104"/>
      <c r="N24" s="104"/>
    </row>
    <row r="25" spans="1:15" ht="15.9" customHeight="1" x14ac:dyDescent="0.2">
      <c r="A25" s="24"/>
      <c r="B25" s="128"/>
      <c r="C25" s="114" t="s">
        <v>38</v>
      </c>
      <c r="D25" s="118"/>
      <c r="E25" s="50">
        <v>5500</v>
      </c>
      <c r="F25" s="30" t="s">
        <v>32</v>
      </c>
      <c r="G25" s="30"/>
      <c r="H25" s="31"/>
      <c r="I25" s="130" t="s">
        <v>39</v>
      </c>
      <c r="J25" s="130"/>
      <c r="K25" s="130"/>
      <c r="L25" s="130"/>
      <c r="M25" s="130"/>
      <c r="N25" s="130"/>
    </row>
    <row r="26" spans="1:15" ht="15.9" customHeight="1" x14ac:dyDescent="0.2">
      <c r="A26" s="24"/>
      <c r="B26" s="128"/>
      <c r="C26" s="114" t="s">
        <v>40</v>
      </c>
      <c r="D26" s="118"/>
      <c r="E26" s="50">
        <v>9900</v>
      </c>
      <c r="F26" s="30" t="s">
        <v>32</v>
      </c>
      <c r="G26" s="30"/>
      <c r="H26" s="31"/>
      <c r="I26" s="104" t="s">
        <v>41</v>
      </c>
      <c r="J26" s="104"/>
      <c r="K26" s="104"/>
      <c r="L26" s="104"/>
      <c r="M26" s="104"/>
      <c r="N26" s="104"/>
    </row>
    <row r="27" spans="1:15" ht="15.9" customHeight="1" x14ac:dyDescent="0.2">
      <c r="A27" s="24"/>
      <c r="B27" s="128"/>
      <c r="C27" s="119" t="s">
        <v>42</v>
      </c>
      <c r="D27" s="120"/>
      <c r="E27" s="50">
        <v>6600</v>
      </c>
      <c r="F27" s="30" t="s">
        <v>32</v>
      </c>
      <c r="G27" s="30"/>
      <c r="H27" s="31"/>
      <c r="I27" s="104" t="s">
        <v>43</v>
      </c>
      <c r="J27" s="104"/>
      <c r="K27" s="104"/>
      <c r="L27" s="104"/>
      <c r="M27" s="104"/>
      <c r="N27" s="104"/>
    </row>
    <row r="28" spans="1:15" ht="15.9" customHeight="1" x14ac:dyDescent="0.2">
      <c r="A28" s="24"/>
      <c r="B28" s="128"/>
      <c r="C28" s="114" t="s">
        <v>44</v>
      </c>
      <c r="D28" s="121"/>
      <c r="E28" s="50">
        <v>7700</v>
      </c>
      <c r="F28" s="30" t="s">
        <v>32</v>
      </c>
      <c r="G28" s="30"/>
      <c r="H28" s="31"/>
      <c r="I28" s="104" t="s">
        <v>45</v>
      </c>
      <c r="J28" s="104"/>
      <c r="K28" s="104"/>
      <c r="L28" s="104"/>
      <c r="M28" s="104"/>
      <c r="N28" s="104"/>
    </row>
    <row r="29" spans="1:15" ht="15.9" customHeight="1" x14ac:dyDescent="0.2">
      <c r="B29" s="129"/>
      <c r="C29" s="122" t="s">
        <v>86</v>
      </c>
      <c r="D29" s="121"/>
      <c r="E29" s="50">
        <v>5500</v>
      </c>
      <c r="F29" s="30" t="s">
        <v>32</v>
      </c>
      <c r="G29" s="30"/>
      <c r="H29" s="31"/>
      <c r="I29" s="104" t="s">
        <v>46</v>
      </c>
      <c r="J29" s="104"/>
      <c r="K29" s="104"/>
      <c r="L29" s="104"/>
      <c r="M29" s="104"/>
      <c r="N29" s="104"/>
    </row>
    <row r="30" spans="1:15" ht="15.9" customHeight="1" x14ac:dyDescent="0.2">
      <c r="B30" s="114" t="s">
        <v>47</v>
      </c>
      <c r="C30" s="117"/>
      <c r="D30" s="118"/>
      <c r="E30" s="51">
        <v>8800</v>
      </c>
      <c r="F30" s="30" t="s">
        <v>32</v>
      </c>
      <c r="G30" s="30"/>
      <c r="H30" s="31"/>
      <c r="I30" s="104"/>
      <c r="J30" s="104"/>
      <c r="K30" s="104"/>
      <c r="L30" s="104"/>
      <c r="M30" s="104"/>
      <c r="N30" s="104"/>
    </row>
    <row r="31" spans="1:15" ht="15.9" customHeight="1" x14ac:dyDescent="0.2">
      <c r="B31" s="114" t="s">
        <v>48</v>
      </c>
      <c r="C31" s="117"/>
      <c r="D31" s="118"/>
      <c r="E31" s="51">
        <v>5500</v>
      </c>
      <c r="F31" s="30" t="s">
        <v>32</v>
      </c>
      <c r="G31" s="30"/>
      <c r="H31" s="31"/>
      <c r="I31" s="104" t="s">
        <v>49</v>
      </c>
      <c r="J31" s="104"/>
      <c r="K31" s="104"/>
      <c r="L31" s="104"/>
      <c r="M31" s="104"/>
      <c r="N31" s="104"/>
    </row>
    <row r="32" spans="1:15" ht="15.9" customHeight="1" x14ac:dyDescent="0.2">
      <c r="B32" s="114" t="s">
        <v>50</v>
      </c>
      <c r="C32" s="117"/>
      <c r="D32" s="118"/>
      <c r="E32" s="50">
        <v>16500</v>
      </c>
      <c r="F32" s="30" t="s">
        <v>32</v>
      </c>
      <c r="G32" s="30"/>
      <c r="H32" s="31"/>
      <c r="I32" s="104" t="s">
        <v>51</v>
      </c>
      <c r="J32" s="104"/>
      <c r="K32" s="104"/>
      <c r="L32" s="104"/>
      <c r="M32" s="104"/>
      <c r="N32" s="104"/>
    </row>
    <row r="33" spans="2:14" ht="15.9" customHeight="1" x14ac:dyDescent="0.2">
      <c r="B33" s="114" t="s">
        <v>52</v>
      </c>
      <c r="C33" s="115"/>
      <c r="D33" s="116"/>
      <c r="E33" s="51">
        <v>3300</v>
      </c>
      <c r="F33" s="30" t="s">
        <v>32</v>
      </c>
      <c r="G33" s="30"/>
      <c r="H33" s="31"/>
      <c r="I33" s="29" t="s">
        <v>53</v>
      </c>
      <c r="J33" s="29"/>
      <c r="K33" s="29"/>
      <c r="L33" s="29"/>
      <c r="M33" s="29"/>
      <c r="N33" s="29"/>
    </row>
    <row r="34" spans="2:14" ht="15.9" customHeight="1" x14ac:dyDescent="0.2">
      <c r="B34" s="114" t="s">
        <v>54</v>
      </c>
      <c r="C34" s="117"/>
      <c r="D34" s="118"/>
      <c r="E34" s="51">
        <v>3850</v>
      </c>
      <c r="F34" s="30" t="s">
        <v>32</v>
      </c>
      <c r="G34" s="30"/>
      <c r="H34" s="31"/>
      <c r="I34" s="29" t="s">
        <v>55</v>
      </c>
      <c r="J34" s="32"/>
      <c r="K34" s="32"/>
      <c r="L34" s="29"/>
      <c r="M34" s="32"/>
      <c r="N34" s="29"/>
    </row>
    <row r="35" spans="2:14" ht="15.9" customHeight="1" x14ac:dyDescent="0.2">
      <c r="B35" s="114" t="s">
        <v>56</v>
      </c>
      <c r="C35" s="117"/>
      <c r="D35" s="118"/>
      <c r="E35" s="51">
        <v>6600</v>
      </c>
      <c r="F35" s="30" t="s">
        <v>32</v>
      </c>
      <c r="G35" s="30"/>
      <c r="H35" s="31"/>
      <c r="I35" s="29"/>
      <c r="J35" s="32"/>
      <c r="K35" s="32"/>
      <c r="L35" s="29"/>
      <c r="M35" s="32"/>
      <c r="N35" s="29"/>
    </row>
    <row r="36" spans="2:14" ht="15.9" customHeight="1" x14ac:dyDescent="0.2">
      <c r="B36" s="114" t="s">
        <v>57</v>
      </c>
      <c r="C36" s="117"/>
      <c r="D36" s="118"/>
      <c r="E36" s="51">
        <v>4400</v>
      </c>
      <c r="F36" s="30" t="s">
        <v>32</v>
      </c>
      <c r="G36" s="30"/>
      <c r="H36" s="31"/>
    </row>
    <row r="37" spans="2:14" ht="15.9" customHeight="1" x14ac:dyDescent="0.2">
      <c r="B37" s="114" t="s">
        <v>58</v>
      </c>
      <c r="C37" s="117"/>
      <c r="D37" s="118"/>
      <c r="E37" s="51">
        <v>3300</v>
      </c>
      <c r="F37" s="30" t="s">
        <v>32</v>
      </c>
      <c r="G37" s="30"/>
      <c r="H37" s="31"/>
    </row>
    <row r="38" spans="2:14" ht="15.9" customHeight="1" x14ac:dyDescent="0.2">
      <c r="B38" s="91" t="s">
        <v>59</v>
      </c>
      <c r="C38" s="92"/>
      <c r="D38" s="93"/>
      <c r="E38" s="52">
        <v>33000</v>
      </c>
      <c r="F38" s="30" t="s">
        <v>32</v>
      </c>
      <c r="G38" s="30"/>
      <c r="H38" s="31"/>
      <c r="I38" s="104"/>
      <c r="J38" s="104"/>
      <c r="K38" s="104"/>
      <c r="L38" s="104"/>
      <c r="M38" s="104"/>
      <c r="N38" s="104"/>
    </row>
    <row r="39" spans="2:14" ht="15.9" customHeight="1" x14ac:dyDescent="0.2">
      <c r="B39" s="91" t="s">
        <v>60</v>
      </c>
      <c r="C39" s="92"/>
      <c r="D39" s="93"/>
      <c r="E39" s="52">
        <v>33000</v>
      </c>
      <c r="F39" s="30" t="s">
        <v>32</v>
      </c>
      <c r="G39" s="30"/>
      <c r="H39" s="31"/>
      <c r="I39" s="105"/>
      <c r="J39" s="105"/>
      <c r="K39" s="105"/>
      <c r="L39" s="105"/>
      <c r="M39" s="105"/>
      <c r="N39" s="105"/>
    </row>
    <row r="40" spans="2:14" ht="15.9" customHeight="1" x14ac:dyDescent="0.2">
      <c r="B40" s="91" t="s">
        <v>61</v>
      </c>
      <c r="C40" s="106"/>
      <c r="D40" s="107"/>
      <c r="E40" s="52">
        <v>4400</v>
      </c>
      <c r="F40" s="30" t="s">
        <v>32</v>
      </c>
      <c r="G40" s="30"/>
      <c r="H40" s="31"/>
      <c r="I40" s="105"/>
      <c r="J40" s="105"/>
      <c r="K40" s="105"/>
      <c r="L40" s="105"/>
      <c r="M40" s="105"/>
      <c r="N40" s="105"/>
    </row>
    <row r="41" spans="2:14" ht="15.9" customHeight="1" x14ac:dyDescent="0.2">
      <c r="B41" s="91" t="s">
        <v>62</v>
      </c>
      <c r="C41" s="106"/>
      <c r="D41" s="107"/>
      <c r="E41" s="52">
        <v>11000</v>
      </c>
      <c r="F41" s="30" t="s">
        <v>32</v>
      </c>
      <c r="G41" s="30"/>
      <c r="H41" s="31"/>
      <c r="I41" s="108" t="s">
        <v>63</v>
      </c>
      <c r="J41" s="108"/>
      <c r="K41" s="108"/>
      <c r="L41" s="110">
        <v>5500</v>
      </c>
      <c r="M41" s="112" t="s">
        <v>32</v>
      </c>
      <c r="N41" s="33"/>
    </row>
    <row r="42" spans="2:14" ht="15.9" customHeight="1" x14ac:dyDescent="0.2">
      <c r="B42" s="91" t="s">
        <v>64</v>
      </c>
      <c r="C42" s="92"/>
      <c r="D42" s="93"/>
      <c r="E42" s="52">
        <v>5500</v>
      </c>
      <c r="F42" s="30" t="s">
        <v>32</v>
      </c>
      <c r="G42" s="30"/>
      <c r="H42" s="31"/>
      <c r="I42" s="109"/>
      <c r="J42" s="109"/>
      <c r="K42" s="109"/>
      <c r="L42" s="111"/>
      <c r="M42" s="113"/>
      <c r="N42" s="33"/>
    </row>
    <row r="43" spans="2:14" ht="15.9" customHeight="1" x14ac:dyDescent="0.2">
      <c r="B43" s="91" t="s">
        <v>65</v>
      </c>
      <c r="C43" s="92"/>
      <c r="D43" s="93"/>
      <c r="E43" s="52">
        <v>1100</v>
      </c>
      <c r="F43" s="30" t="s">
        <v>32</v>
      </c>
      <c r="G43" s="30"/>
      <c r="H43" s="31"/>
      <c r="I43" s="94" t="s">
        <v>66</v>
      </c>
      <c r="J43" s="95"/>
      <c r="K43" s="95"/>
      <c r="L43" s="97">
        <f>E45-60000</f>
        <v>4900</v>
      </c>
      <c r="M43" s="84" t="s">
        <v>32</v>
      </c>
      <c r="N43" s="33"/>
    </row>
    <row r="44" spans="2:14" ht="21" customHeight="1" thickBot="1" x14ac:dyDescent="0.25">
      <c r="B44" s="99" t="s">
        <v>67</v>
      </c>
      <c r="C44" s="100"/>
      <c r="D44" s="101"/>
      <c r="E44" s="102">
        <f>SUMIF(G24:G43,"=○",E24:E43)</f>
        <v>0</v>
      </c>
      <c r="F44" s="103"/>
      <c r="G44" s="34" t="s">
        <v>32</v>
      </c>
      <c r="H44" s="19"/>
      <c r="I44" s="96"/>
      <c r="J44" s="96"/>
      <c r="K44" s="96"/>
      <c r="L44" s="98"/>
      <c r="M44" s="87"/>
    </row>
    <row r="45" spans="2:14" ht="15" customHeight="1" x14ac:dyDescent="0.2">
      <c r="B45" s="72" t="s">
        <v>68</v>
      </c>
      <c r="C45" s="72"/>
      <c r="D45" s="72"/>
      <c r="E45" s="74">
        <f>E22+E44</f>
        <v>64900</v>
      </c>
      <c r="F45" s="74"/>
      <c r="G45" s="76" t="s">
        <v>32</v>
      </c>
      <c r="H45" s="78"/>
      <c r="I45" s="79" t="s">
        <v>69</v>
      </c>
      <c r="J45" s="80"/>
      <c r="K45" s="81"/>
      <c r="L45" s="88">
        <f>SUM(L41:L44)</f>
        <v>10400</v>
      </c>
      <c r="M45" s="53" t="s">
        <v>32</v>
      </c>
    </row>
    <row r="46" spans="2:14" ht="11.25" customHeight="1" x14ac:dyDescent="0.2">
      <c r="B46" s="73"/>
      <c r="C46" s="73"/>
      <c r="D46" s="73"/>
      <c r="E46" s="75"/>
      <c r="F46" s="75"/>
      <c r="G46" s="77"/>
      <c r="H46" s="78"/>
      <c r="I46" s="82"/>
      <c r="J46" s="83"/>
      <c r="K46" s="84"/>
      <c r="L46" s="89"/>
      <c r="M46" s="54"/>
    </row>
    <row r="47" spans="2:14" ht="8.25" customHeight="1" thickBot="1" x14ac:dyDescent="0.25">
      <c r="C47" s="19"/>
      <c r="D47" s="19"/>
      <c r="F47" s="19"/>
      <c r="G47" s="19"/>
      <c r="I47" s="85"/>
      <c r="J47" s="86"/>
      <c r="K47" s="87"/>
      <c r="L47" s="90"/>
      <c r="M47" s="55"/>
    </row>
    <row r="48" spans="2:14" ht="14.25" customHeight="1" x14ac:dyDescent="0.2">
      <c r="B48" s="35" t="s">
        <v>70</v>
      </c>
      <c r="C48" s="28"/>
      <c r="D48" s="28"/>
      <c r="E48" s="28"/>
      <c r="F48" s="36"/>
      <c r="G48" s="35"/>
      <c r="H48" s="28"/>
      <c r="I48" s="56" t="s">
        <v>71</v>
      </c>
      <c r="J48" s="56"/>
      <c r="K48" s="56"/>
      <c r="L48" s="58" t="s">
        <v>72</v>
      </c>
      <c r="M48" s="58"/>
    </row>
    <row r="49" spans="2:14" ht="14.25" customHeight="1" x14ac:dyDescent="0.2">
      <c r="B49" s="35" t="s">
        <v>73</v>
      </c>
      <c r="C49" s="28"/>
      <c r="D49" s="28"/>
      <c r="E49" s="28"/>
      <c r="F49" s="36"/>
      <c r="G49" s="35"/>
      <c r="H49" s="28"/>
      <c r="I49" s="57"/>
      <c r="J49" s="57"/>
      <c r="K49" s="57"/>
      <c r="L49" s="58"/>
      <c r="M49" s="58"/>
    </row>
    <row r="50" spans="2:14" ht="14.25" customHeight="1" x14ac:dyDescent="0.2">
      <c r="B50" s="28" t="s">
        <v>74</v>
      </c>
      <c r="C50" s="28"/>
      <c r="D50" s="28"/>
      <c r="E50" s="28"/>
      <c r="F50" s="36"/>
      <c r="G50" s="35"/>
      <c r="H50" s="28"/>
      <c r="I50" s="37"/>
      <c r="J50" s="37"/>
    </row>
    <row r="51" spans="2:14" ht="14.25" customHeight="1" x14ac:dyDescent="0.2">
      <c r="B51" s="38" t="s">
        <v>75</v>
      </c>
      <c r="C51" s="28"/>
      <c r="D51" s="28"/>
      <c r="E51" s="28"/>
      <c r="F51" s="36"/>
      <c r="G51" s="35"/>
      <c r="H51" s="28"/>
      <c r="I51" s="37"/>
      <c r="J51" s="37"/>
    </row>
    <row r="52" spans="2:14" ht="17.100000000000001" customHeight="1" x14ac:dyDescent="0.2">
      <c r="B52" s="28" t="s">
        <v>76</v>
      </c>
      <c r="C52" s="28"/>
      <c r="D52" s="28"/>
      <c r="E52" s="28"/>
      <c r="F52" s="36"/>
      <c r="G52" s="35"/>
      <c r="H52" s="28"/>
      <c r="I52" s="37"/>
      <c r="J52" s="37"/>
      <c r="L52" s="59"/>
      <c r="M52" s="59"/>
      <c r="N52" s="59"/>
    </row>
    <row r="53" spans="2:14" ht="14.25" customHeight="1" x14ac:dyDescent="0.2">
      <c r="B53" s="39" t="s">
        <v>77</v>
      </c>
      <c r="C53" s="18"/>
      <c r="D53" s="18"/>
      <c r="E53" s="18"/>
      <c r="F53" s="18"/>
      <c r="G53" s="18"/>
      <c r="H53" s="28"/>
      <c r="I53" s="37"/>
      <c r="J53" s="37"/>
      <c r="M53"/>
    </row>
    <row r="54" spans="2:14" ht="15.15" customHeight="1" x14ac:dyDescent="0.2">
      <c r="B54" s="39" t="s">
        <v>78</v>
      </c>
      <c r="C54" s="39"/>
      <c r="D54" s="39"/>
      <c r="E54" s="39"/>
      <c r="F54" s="39"/>
      <c r="G54" s="39"/>
      <c r="H54" s="28"/>
      <c r="I54" s="37"/>
      <c r="J54" s="37"/>
      <c r="M54"/>
    </row>
    <row r="55" spans="2:14" ht="9" customHeight="1" x14ac:dyDescent="0.2">
      <c r="C55" s="39"/>
      <c r="D55" s="39"/>
      <c r="E55" s="39"/>
      <c r="M55"/>
    </row>
    <row r="56" spans="2:14" ht="17.25" customHeight="1" x14ac:dyDescent="0.2">
      <c r="B56" s="40" t="s">
        <v>79</v>
      </c>
      <c r="C56" s="41"/>
      <c r="D56" s="42"/>
      <c r="E56" s="42"/>
      <c r="G56" s="60" t="s">
        <v>80</v>
      </c>
      <c r="H56" s="61"/>
      <c r="I56" s="61"/>
      <c r="J56" s="62"/>
      <c r="M56"/>
    </row>
    <row r="57" spans="2:14" ht="14.25" customHeight="1" x14ac:dyDescent="0.2">
      <c r="B57" s="9" t="s">
        <v>81</v>
      </c>
      <c r="C57" s="43"/>
      <c r="D57" s="43"/>
      <c r="E57" s="43"/>
      <c r="F57" s="10"/>
      <c r="G57" s="63"/>
      <c r="H57" s="64"/>
      <c r="I57" s="64"/>
      <c r="J57" s="65"/>
      <c r="K57" s="44"/>
      <c r="M57"/>
    </row>
    <row r="58" spans="2:14" ht="14.25" customHeight="1" x14ac:dyDescent="0.2">
      <c r="B58" s="9" t="s">
        <v>82</v>
      </c>
      <c r="C58" s="9"/>
      <c r="D58" s="9"/>
      <c r="E58" s="9"/>
      <c r="G58" s="66" t="s">
        <v>83</v>
      </c>
      <c r="H58" s="67"/>
      <c r="I58" s="67"/>
      <c r="J58" s="68"/>
      <c r="K58" s="44"/>
      <c r="M58"/>
    </row>
    <row r="59" spans="2:14" ht="14.25" customHeight="1" x14ac:dyDescent="0.2">
      <c r="B59" t="s">
        <v>84</v>
      </c>
      <c r="C59" s="9"/>
      <c r="F59" s="45"/>
      <c r="G59" s="69"/>
      <c r="H59" s="70"/>
      <c r="I59" s="70"/>
      <c r="J59" s="71"/>
      <c r="K59" s="46"/>
      <c r="M59"/>
    </row>
    <row r="60" spans="2:14" ht="14.25" customHeight="1" x14ac:dyDescent="0.2">
      <c r="B60" s="2" t="s">
        <v>85</v>
      </c>
      <c r="K60" s="47"/>
    </row>
    <row r="61" spans="2:14" ht="13.5" customHeight="1" x14ac:dyDescent="0.15">
      <c r="F61" s="43"/>
      <c r="G61" s="43"/>
      <c r="J61" s="48"/>
      <c r="K61" s="48"/>
    </row>
    <row r="62" spans="2:14" ht="13.5" customHeight="1" x14ac:dyDescent="0.2">
      <c r="F62" s="9"/>
      <c r="G62" s="9"/>
      <c r="J62" s="48"/>
      <c r="K62" s="48"/>
      <c r="L62" s="42"/>
      <c r="M62" s="49"/>
      <c r="N62" s="42"/>
    </row>
    <row r="63" spans="2:14" ht="13.5" customHeight="1" x14ac:dyDescent="0.2">
      <c r="F63"/>
      <c r="G63"/>
      <c r="J63" s="48"/>
      <c r="K63" s="48"/>
    </row>
  </sheetData>
  <sheetProtection algorithmName="SHA-512" hashValue="C6nH16L4jAOGfqN0ytNT6WMBeD91GaePYioy/MkpHxe+RsqbiRTUQT/qO67mCsoocB6Dnxym+fH0B9Dd1+MtFQ==" saltValue="ockAuVdiy1g9+TTtmltdzA==" spinCount="100000" sheet="1" objects="1" scenarios="1"/>
  <protectedRanges>
    <protectedRange sqref="J17:O17" name="範囲16"/>
    <protectedRange sqref="F7:K7" name="範囲14"/>
    <protectedRange sqref="O6:O7" name="範囲12"/>
    <protectedRange sqref="C6" name="範囲1"/>
    <protectedRange sqref="C9:F15" name="範囲2"/>
    <protectedRange sqref="C17:E17" name="範囲3"/>
    <protectedRange sqref="C19" name="範囲4"/>
    <protectedRange sqref="C20" name="範囲5"/>
    <protectedRange sqref="M6" name="範囲6"/>
    <protectedRange sqref="J9:N11" name="範囲7"/>
    <protectedRange sqref="J12:J15" name="範囲9"/>
    <protectedRange sqref="J17" name="範囲10"/>
    <protectedRange sqref="G24:G43" name="範囲11"/>
    <protectedRange sqref="F6:K6" name="範囲13"/>
  </protectedRanges>
  <mergeCells count="92">
    <mergeCell ref="A1:I2"/>
    <mergeCell ref="A4:B5"/>
    <mergeCell ref="C4:G5"/>
    <mergeCell ref="K5:L5"/>
    <mergeCell ref="M5:N5"/>
    <mergeCell ref="O6:O7"/>
    <mergeCell ref="F7:K7"/>
    <mergeCell ref="A9:B9"/>
    <mergeCell ref="C9:F9"/>
    <mergeCell ref="H9:I10"/>
    <mergeCell ref="J9:L10"/>
    <mergeCell ref="A10:B11"/>
    <mergeCell ref="C10:F11"/>
    <mergeCell ref="H11:I11"/>
    <mergeCell ref="J11:L11"/>
    <mergeCell ref="A6:B7"/>
    <mergeCell ref="C6:E7"/>
    <mergeCell ref="F6:K6"/>
    <mergeCell ref="L6:L7"/>
    <mergeCell ref="M6:N7"/>
    <mergeCell ref="H12:I13"/>
    <mergeCell ref="J12:K13"/>
    <mergeCell ref="A13:B13"/>
    <mergeCell ref="C13:F13"/>
    <mergeCell ref="A14:B15"/>
    <mergeCell ref="C14:F15"/>
    <mergeCell ref="H14:I15"/>
    <mergeCell ref="J14:K15"/>
    <mergeCell ref="A17:B17"/>
    <mergeCell ref="C17:D17"/>
    <mergeCell ref="H17:I17"/>
    <mergeCell ref="J17:O17"/>
    <mergeCell ref="A19:B20"/>
    <mergeCell ref="C19:D19"/>
    <mergeCell ref="C20:O20"/>
    <mergeCell ref="C29:D29"/>
    <mergeCell ref="I29:N29"/>
    <mergeCell ref="C21:E21"/>
    <mergeCell ref="B22:D22"/>
    <mergeCell ref="B23:H23"/>
    <mergeCell ref="I23:N23"/>
    <mergeCell ref="B24:B29"/>
    <mergeCell ref="C24:D24"/>
    <mergeCell ref="I24:N24"/>
    <mergeCell ref="C25:D25"/>
    <mergeCell ref="I25:N25"/>
    <mergeCell ref="C26:D26"/>
    <mergeCell ref="I26:N26"/>
    <mergeCell ref="C27:D27"/>
    <mergeCell ref="I27:N27"/>
    <mergeCell ref="C28:D28"/>
    <mergeCell ref="I28:N28"/>
    <mergeCell ref="B30:D30"/>
    <mergeCell ref="I30:N30"/>
    <mergeCell ref="B31:D31"/>
    <mergeCell ref="I31:N31"/>
    <mergeCell ref="B32:D32"/>
    <mergeCell ref="I32:N32"/>
    <mergeCell ref="B33:D33"/>
    <mergeCell ref="B34:D34"/>
    <mergeCell ref="B35:D35"/>
    <mergeCell ref="B36:D36"/>
    <mergeCell ref="B37:D37"/>
    <mergeCell ref="B41:D41"/>
    <mergeCell ref="I41:K42"/>
    <mergeCell ref="L41:L42"/>
    <mergeCell ref="M41:M42"/>
    <mergeCell ref="B42:D42"/>
    <mergeCell ref="I38:N38"/>
    <mergeCell ref="B39:D39"/>
    <mergeCell ref="I39:N39"/>
    <mergeCell ref="B40:D40"/>
    <mergeCell ref="I40:N40"/>
    <mergeCell ref="B38:D38"/>
    <mergeCell ref="B43:D43"/>
    <mergeCell ref="I43:K44"/>
    <mergeCell ref="L43:L44"/>
    <mergeCell ref="M43:M44"/>
    <mergeCell ref="B44:D44"/>
    <mergeCell ref="E44:F44"/>
    <mergeCell ref="G58:J59"/>
    <mergeCell ref="B45:D46"/>
    <mergeCell ref="E45:F46"/>
    <mergeCell ref="G45:G46"/>
    <mergeCell ref="H45:H46"/>
    <mergeCell ref="I45:K47"/>
    <mergeCell ref="M45:M47"/>
    <mergeCell ref="I48:K49"/>
    <mergeCell ref="L48:M49"/>
    <mergeCell ref="L52:N52"/>
    <mergeCell ref="G56:J57"/>
    <mergeCell ref="L45:L47"/>
  </mergeCells>
  <phoneticPr fontId="4"/>
  <dataValidations count="6">
    <dataValidation type="list" allowBlank="1" showInputMessage="1" showErrorMessage="1" sqref="L6:L7" xr:uid="{4478B5FA-611A-4D42-BEFF-CD271D1848B1}">
      <formula1>$R$1:$R$4</formula1>
    </dataValidation>
    <dataValidation imeMode="hiragana" allowBlank="1" showInputMessage="1" showErrorMessage="1" sqref="C10:F11 C14:F15 C20:O20 J9:L10 J12:K15" xr:uid="{E04C8CCC-7687-4ACB-860D-395CB7BAFAA7}"/>
    <dataValidation type="list" allowBlank="1" showInputMessage="1" showErrorMessage="1" sqref="G24:G43" xr:uid="{5BAC363C-D504-4988-B6DE-0E67A51C5E5A}">
      <formula1>"○"</formula1>
    </dataValidation>
    <dataValidation imeMode="halfAlpha" allowBlank="1" showInputMessage="1" showErrorMessage="1" sqref="M6:N7" xr:uid="{F931A214-50C7-4994-9AC6-0E596EC7A013}"/>
    <dataValidation imeMode="fullAlpha" allowBlank="1" showInputMessage="1" showErrorMessage="1" sqref="E17 C19:D19 J11 J17" xr:uid="{3C2A28F8-0FFB-491A-B043-E5F39C5169E5}"/>
    <dataValidation imeMode="fullKatakana" allowBlank="1" showInputMessage="1" showErrorMessage="1" sqref="C9:F9 C13:F13" xr:uid="{7429C836-A7C2-4EA2-AD16-0F1F84386F1E}"/>
  </dataValidations>
  <pageMargins left="0.59055118110236227" right="0.39370078740157483" top="0.59055118110236227" bottom="0.39370078740157483" header="0.51181102362204722" footer="0.51181102362204722"/>
  <pageSetup paperSize="9" scale="90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2025-03-25T03:55:28Z</dcterms:created>
  <dcterms:modified xsi:type="dcterms:W3CDTF">2025-03-27T06:51:50Z</dcterms:modified>
</cp:coreProperties>
</file>