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Trunk-cpi02\Users06\matsubara.mr006\Home\Desk\2025年度健診契約更新関係（申込書フォーマット要確認・受診当日持ち物確認）\【修正版】HP掲載用（2025更新分）\"/>
    </mc:Choice>
  </mc:AlternateContent>
  <xr:revisionPtr revIDLastSave="0" documentId="13_ncr:1_{9D61540F-8CF3-440D-BE79-169261EE6251}" xr6:coauthVersionLast="47" xr6:coauthVersionMax="47" xr10:uidLastSave="{00000000-0000-0000-0000-000000000000}"/>
  <bookViews>
    <workbookView xWindow="-108" yWindow="-108" windowWidth="23256" windowHeight="12720" xr2:uid="{A2310166-5748-41CF-9F01-9F2F344BBF4B}"/>
  </bookViews>
  <sheets>
    <sheet name="2025_人間ドック" sheetId="1" r:id="rId1"/>
  </sheets>
  <definedNames>
    <definedName name="_xlnm.Print_Area" localSheetId="0">'2025_人間ドック'!$A$1:$P$52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F43" i="1" s="1"/>
  <c r="M39" i="1" l="1"/>
  <c r="M41" i="1" s="1"/>
  <c r="M43" i="1" s="1"/>
</calcChain>
</file>

<file path=xl/sharedStrings.xml><?xml version="1.0" encoding="utf-8"?>
<sst xmlns="http://schemas.openxmlformats.org/spreadsheetml/2006/main" count="106" uniqueCount="81">
  <si>
    <r>
      <t>日本テレビ放送網健康保険組合
人間ドック検査　申込書　</t>
    </r>
    <r>
      <rPr>
        <u/>
        <sz val="10"/>
        <rFont val="ＭＳ Ｐゴシック"/>
        <family val="3"/>
        <charset val="128"/>
      </rPr>
      <t>2025年度</t>
    </r>
    <rPh sb="15" eb="17">
      <t>ニンゲン</t>
    </rPh>
    <rPh sb="20" eb="22">
      <t>ケンサ</t>
    </rPh>
    <rPh sb="23" eb="25">
      <t>モウシコミ</t>
    </rPh>
    <rPh sb="25" eb="26">
      <t>ショ</t>
    </rPh>
    <rPh sb="31" eb="33">
      <t>ネンド</t>
    </rPh>
    <phoneticPr fontId="4"/>
  </si>
  <si>
    <t>8401-</t>
    <phoneticPr fontId="4"/>
  </si>
  <si>
    <t>8402-</t>
    <phoneticPr fontId="4"/>
  </si>
  <si>
    <t>8403-</t>
    <phoneticPr fontId="4"/>
  </si>
  <si>
    <t>受診機関名</t>
    <rPh sb="0" eb="2">
      <t>ジュシン</t>
    </rPh>
    <rPh sb="2" eb="4">
      <t>キカン</t>
    </rPh>
    <rPh sb="4" eb="5">
      <t>メイ</t>
    </rPh>
    <phoneticPr fontId="4"/>
  </si>
  <si>
    <t>武蔵野赤十字病院</t>
    <rPh sb="0" eb="3">
      <t>ムサシノ</t>
    </rPh>
    <rPh sb="3" eb="6">
      <t>セキジュウジ</t>
    </rPh>
    <rPh sb="6" eb="8">
      <t>ビョウイン</t>
    </rPh>
    <phoneticPr fontId="4"/>
  </si>
  <si>
    <t>【受診日】
  月～土</t>
    <rPh sb="10" eb="11">
      <t>ツチ</t>
    </rPh>
    <phoneticPr fontId="4"/>
  </si>
  <si>
    <t>200-</t>
    <phoneticPr fontId="4"/>
  </si>
  <si>
    <t>健診センター</t>
    <rPh sb="0" eb="2">
      <t>ケンシン</t>
    </rPh>
    <phoneticPr fontId="4"/>
  </si>
  <si>
    <t>受診者の記号</t>
    <rPh sb="0" eb="3">
      <t>ジュシンシャ</t>
    </rPh>
    <rPh sb="4" eb="6">
      <t>キゴウ</t>
    </rPh>
    <phoneticPr fontId="4"/>
  </si>
  <si>
    <t>番号</t>
    <rPh sb="0" eb="2">
      <t>バンゴウ</t>
    </rPh>
    <phoneticPr fontId="4"/>
  </si>
  <si>
    <t>枝番</t>
    <rPh sb="0" eb="2">
      <t>エダバン</t>
    </rPh>
    <phoneticPr fontId="4"/>
  </si>
  <si>
    <t>受診日</t>
    <rPh sb="0" eb="2">
      <t>ジュシン</t>
    </rPh>
    <rPh sb="2" eb="3">
      <t>ビ</t>
    </rPh>
    <phoneticPr fontId="4"/>
  </si>
  <si>
    <t>　　年 　月　　日　（　　）</t>
    <rPh sb="2" eb="3">
      <t>ネン</t>
    </rPh>
    <rPh sb="5" eb="6">
      <t>ガツ</t>
    </rPh>
    <rPh sb="8" eb="9">
      <t>ヒ</t>
    </rPh>
    <phoneticPr fontId="4"/>
  </si>
  <si>
    <t>受付　8：15</t>
    <rPh sb="0" eb="2">
      <t>ウケツケ</t>
    </rPh>
    <phoneticPr fontId="4"/>
  </si>
  <si>
    <t>8401-</t>
  </si>
  <si>
    <t>所属名</t>
    <rPh sb="0" eb="2">
      <t>ショゾク</t>
    </rPh>
    <rPh sb="2" eb="3">
      <t>メイ</t>
    </rPh>
    <phoneticPr fontId="4"/>
  </si>
  <si>
    <t>ﾌﾘｶﾞﾅ</t>
    <phoneticPr fontId="4"/>
  </si>
  <si>
    <t>社員名
（被保険者）</t>
    <rPh sb="0" eb="2">
      <t>シャイン</t>
    </rPh>
    <phoneticPr fontId="4"/>
  </si>
  <si>
    <t>職場TEL</t>
    <rPh sb="0" eb="2">
      <t>ショクバ</t>
    </rPh>
    <phoneticPr fontId="4"/>
  </si>
  <si>
    <t>ﾌﾘｶﾞﾅ</t>
  </si>
  <si>
    <t>受診者名</t>
    <rPh sb="0" eb="3">
      <t>ジュシンシャ</t>
    </rPh>
    <rPh sb="3" eb="4">
      <t>メイ</t>
    </rPh>
    <phoneticPr fontId="4"/>
  </si>
  <si>
    <t>続　柄</t>
    <rPh sb="0" eb="1">
      <t>ゾク</t>
    </rPh>
    <rPh sb="2" eb="3">
      <t>エ</t>
    </rPh>
    <phoneticPr fontId="4"/>
  </si>
  <si>
    <t>性　別</t>
    <rPh sb="0" eb="1">
      <t>セイ</t>
    </rPh>
    <rPh sb="2" eb="3">
      <t>ベツ</t>
    </rPh>
    <phoneticPr fontId="4"/>
  </si>
  <si>
    <t>生年月日</t>
    <rPh sb="0" eb="2">
      <t>セイネン</t>
    </rPh>
    <rPh sb="2" eb="4">
      <t>ガッピ</t>
    </rPh>
    <phoneticPr fontId="4"/>
  </si>
  <si>
    <t>Ｓ・Ｈ　　 　年　　　月　　　日</t>
    <rPh sb="7" eb="8">
      <t>ネン</t>
    </rPh>
    <rPh sb="11" eb="12">
      <t>ツキ</t>
    </rPh>
    <rPh sb="15" eb="16">
      <t>ヒ</t>
    </rPh>
    <phoneticPr fontId="4"/>
  </si>
  <si>
    <t>歳</t>
    <phoneticPr fontId="4"/>
  </si>
  <si>
    <t>〒</t>
    <phoneticPr fontId="4"/>
  </si>
  <si>
    <t>自宅TEL</t>
    <phoneticPr fontId="4"/>
  </si>
  <si>
    <t>受診者住所</t>
    <rPh sb="0" eb="3">
      <t>ジュシンシャ</t>
    </rPh>
    <rPh sb="3" eb="5">
      <t>ジュウショ</t>
    </rPh>
    <phoneticPr fontId="4"/>
  </si>
  <si>
    <t>A</t>
    <phoneticPr fontId="4"/>
  </si>
  <si>
    <t>人間ドック基本料金</t>
    <rPh sb="0" eb="2">
      <t>ニンゲン</t>
    </rPh>
    <rPh sb="5" eb="7">
      <t>キホン</t>
    </rPh>
    <rPh sb="7" eb="9">
      <t>リョウキン</t>
    </rPh>
    <phoneticPr fontId="4"/>
  </si>
  <si>
    <t>円</t>
    <rPh sb="0" eb="1">
      <t>エン</t>
    </rPh>
    <phoneticPr fontId="4"/>
  </si>
  <si>
    <t>【対象オプション検査】  希望する検査に ○を付けてください。</t>
    <phoneticPr fontId="4"/>
  </si>
  <si>
    <t>B</t>
    <phoneticPr fontId="4"/>
  </si>
  <si>
    <t xml:space="preserve">婦人科                             </t>
    <rPh sb="0" eb="3">
      <t>フジンカ</t>
    </rPh>
    <phoneticPr fontId="4"/>
  </si>
  <si>
    <t>婦人科
検診</t>
    <rPh sb="0" eb="3">
      <t>フジンカ</t>
    </rPh>
    <rPh sb="4" eb="6">
      <t>ケンシン</t>
    </rPh>
    <phoneticPr fontId="4"/>
  </si>
  <si>
    <t xml:space="preserve"> 子宮頚部細胞診</t>
    <rPh sb="1" eb="3">
      <t>シキュウ</t>
    </rPh>
    <rPh sb="3" eb="5">
      <t>ケイブ</t>
    </rPh>
    <rPh sb="5" eb="7">
      <t>サイボウ</t>
    </rPh>
    <rPh sb="7" eb="8">
      <t>シン</t>
    </rPh>
    <phoneticPr fontId="4"/>
  </si>
  <si>
    <t xml:space="preserve"> 経膣超音波（土除く）</t>
    <rPh sb="1" eb="2">
      <t>キョウ</t>
    </rPh>
    <rPh sb="2" eb="3">
      <t>チツ</t>
    </rPh>
    <rPh sb="3" eb="6">
      <t>チョウオンパ</t>
    </rPh>
    <rPh sb="7" eb="8">
      <t>ツチ</t>
    </rPh>
    <rPh sb="8" eb="9">
      <t>ノゾ</t>
    </rPh>
    <phoneticPr fontId="4"/>
  </si>
  <si>
    <t xml:space="preserve"> 経膣超音波＋子宮体部細胞診(土除く）</t>
    <rPh sb="7" eb="9">
      <t>シキュウ</t>
    </rPh>
    <rPh sb="9" eb="10">
      <t>タイ</t>
    </rPh>
    <rPh sb="10" eb="11">
      <t>ブ</t>
    </rPh>
    <rPh sb="11" eb="13">
      <t>サイボウ</t>
    </rPh>
    <rPh sb="13" eb="14">
      <t>シン</t>
    </rPh>
    <rPh sb="15" eb="16">
      <t>ツチ</t>
    </rPh>
    <rPh sb="16" eb="17">
      <t>ノゾ</t>
    </rPh>
    <phoneticPr fontId="4"/>
  </si>
  <si>
    <t>・肝炎検査：B型（HBｓ抗原）はドック基本検査に</t>
    <rPh sb="7" eb="8">
      <t>ガタ</t>
    </rPh>
    <rPh sb="12" eb="14">
      <t>コウゲン</t>
    </rPh>
    <rPh sb="19" eb="21">
      <t>キホン</t>
    </rPh>
    <rPh sb="21" eb="23">
      <t>ケンサ</t>
    </rPh>
    <phoneticPr fontId="4"/>
  </si>
  <si>
    <t>乳がん
健診</t>
    <rPh sb="0" eb="1">
      <t>ニュウ</t>
    </rPh>
    <rPh sb="4" eb="6">
      <t>ケンシン</t>
    </rPh>
    <phoneticPr fontId="4"/>
  </si>
  <si>
    <t xml:space="preserve"> マンモグラフィ（乳房触診含む）</t>
    <rPh sb="9" eb="11">
      <t>チブサ</t>
    </rPh>
    <rPh sb="11" eb="13">
      <t>ショクシン</t>
    </rPh>
    <rPh sb="13" eb="14">
      <t>フク</t>
    </rPh>
    <phoneticPr fontId="4"/>
  </si>
  <si>
    <t>　に含まれます。　</t>
    <phoneticPr fontId="4"/>
  </si>
  <si>
    <t xml:space="preserve"> 乳房超音波検査（乳房触診含む）</t>
    <rPh sb="1" eb="2">
      <t>ニュウ</t>
    </rPh>
    <rPh sb="2" eb="3">
      <t>ボウ</t>
    </rPh>
    <rPh sb="3" eb="6">
      <t>チョウオンパ</t>
    </rPh>
    <rPh sb="6" eb="8">
      <t>ケンサ</t>
    </rPh>
    <phoneticPr fontId="4"/>
  </si>
  <si>
    <t>※簡易脳ドック検査…MRI・MRA・頚動脈超音波</t>
    <rPh sb="1" eb="3">
      <t>カンイ</t>
    </rPh>
    <rPh sb="3" eb="4">
      <t>ノウ</t>
    </rPh>
    <rPh sb="7" eb="9">
      <t>ケンサ</t>
    </rPh>
    <rPh sb="18" eb="21">
      <t>ケイドウミャク</t>
    </rPh>
    <rPh sb="21" eb="24">
      <t>チョウオンパ</t>
    </rPh>
    <phoneticPr fontId="4"/>
  </si>
  <si>
    <t xml:space="preserve"> 胃内視鏡検査(X線からの変更料）</t>
    <rPh sb="1" eb="2">
      <t>イ</t>
    </rPh>
    <rPh sb="2" eb="5">
      <t>ナイシキョウ</t>
    </rPh>
    <rPh sb="5" eb="7">
      <t>ケンサ</t>
    </rPh>
    <rPh sb="9" eb="10">
      <t>セン</t>
    </rPh>
    <rPh sb="13" eb="15">
      <t>ヘンコウ</t>
    </rPh>
    <rPh sb="15" eb="16">
      <t>リョウ</t>
    </rPh>
    <phoneticPr fontId="4"/>
  </si>
  <si>
    <t>※アミノインデックス検査…</t>
    <rPh sb="10" eb="12">
      <t>ケンサ</t>
    </rPh>
    <phoneticPr fontId="4"/>
  </si>
  <si>
    <t xml:space="preserve"> 胃内視鏡検査時の鎮静剤</t>
    <rPh sb="1" eb="2">
      <t>イ</t>
    </rPh>
    <rPh sb="2" eb="5">
      <t>ナイシキョウ</t>
    </rPh>
    <rPh sb="5" eb="7">
      <t>ケンサ</t>
    </rPh>
    <rPh sb="7" eb="8">
      <t>ジ</t>
    </rPh>
    <rPh sb="9" eb="12">
      <t>チンセイザイ</t>
    </rPh>
    <phoneticPr fontId="4"/>
  </si>
  <si>
    <t>　　　　男性5種（胃・肺・大腸・すい臓・前立腺）</t>
    <rPh sb="4" eb="6">
      <t>ダンセイ</t>
    </rPh>
    <rPh sb="7" eb="8">
      <t>シュ</t>
    </rPh>
    <rPh sb="9" eb="10">
      <t>イ</t>
    </rPh>
    <rPh sb="11" eb="12">
      <t>ハイ</t>
    </rPh>
    <rPh sb="13" eb="15">
      <t>ダイチョウ</t>
    </rPh>
    <rPh sb="18" eb="19">
      <t>ゾウ</t>
    </rPh>
    <rPh sb="20" eb="23">
      <t>ゼンリツセン</t>
    </rPh>
    <phoneticPr fontId="4"/>
  </si>
  <si>
    <t xml:space="preserve"> 甲状腺機能　（ＦＴ4、ＴＳＨ）</t>
    <rPh sb="1" eb="4">
      <t>コウジョウセン</t>
    </rPh>
    <rPh sb="4" eb="6">
      <t>キノウ</t>
    </rPh>
    <phoneticPr fontId="4"/>
  </si>
  <si>
    <t>　　　　女性6種（胃・肺・大腸・すい臓・子宮・卵巣）</t>
    <rPh sb="4" eb="6">
      <t>ジョセイ</t>
    </rPh>
    <rPh sb="7" eb="8">
      <t>シュ</t>
    </rPh>
    <rPh sb="9" eb="10">
      <t>イ</t>
    </rPh>
    <rPh sb="11" eb="12">
      <t>ハイ</t>
    </rPh>
    <rPh sb="13" eb="15">
      <t>ダイチョウ</t>
    </rPh>
    <rPh sb="18" eb="19">
      <t>ゾウ</t>
    </rPh>
    <rPh sb="20" eb="22">
      <t>シキュウ</t>
    </rPh>
    <rPh sb="23" eb="25">
      <t>ランソウ</t>
    </rPh>
    <phoneticPr fontId="4"/>
  </si>
  <si>
    <t xml:space="preserve"> ピロリ菌検査（便中）</t>
    <rPh sb="4" eb="5">
      <t>キン</t>
    </rPh>
    <rPh sb="5" eb="7">
      <t>ケンサ</t>
    </rPh>
    <rPh sb="8" eb="9">
      <t>ベン</t>
    </rPh>
    <rPh sb="9" eb="10">
      <t>チュウ</t>
    </rPh>
    <phoneticPr fontId="4"/>
  </si>
  <si>
    <t xml:space="preserve"> 簡易脳ドック検査【午後】　※</t>
    <rPh sb="1" eb="3">
      <t>カンイ</t>
    </rPh>
    <rPh sb="3" eb="4">
      <t>ノウ</t>
    </rPh>
    <rPh sb="10" eb="12">
      <t>ゴゴ</t>
    </rPh>
    <phoneticPr fontId="4"/>
  </si>
  <si>
    <r>
      <t>・受診日当日の、現地での追加検査は</t>
    </r>
    <r>
      <rPr>
        <u/>
        <sz val="9"/>
        <rFont val="ＭＳ Ｐゴシック"/>
        <family val="3"/>
        <charset val="128"/>
      </rPr>
      <t/>
    </r>
    <rPh sb="1" eb="4">
      <t>ジュシンビ</t>
    </rPh>
    <rPh sb="4" eb="6">
      <t>トウジツ</t>
    </rPh>
    <rPh sb="8" eb="10">
      <t>ゲンチ</t>
    </rPh>
    <rPh sb="12" eb="14">
      <t>ツイカ</t>
    </rPh>
    <rPh sb="14" eb="16">
      <t>ケンサ</t>
    </rPh>
    <phoneticPr fontId="4"/>
  </si>
  <si>
    <t xml:space="preserve"> 動脈硬化検査（PWV、ABI）</t>
    <rPh sb="1" eb="3">
      <t>ドウミャク</t>
    </rPh>
    <rPh sb="3" eb="5">
      <t>コウカ</t>
    </rPh>
    <rPh sb="5" eb="7">
      <t>ケンサ</t>
    </rPh>
    <phoneticPr fontId="4"/>
  </si>
  <si>
    <t xml:space="preserve">  全額自己負担となります。</t>
    <phoneticPr fontId="4"/>
  </si>
  <si>
    <t xml:space="preserve"> BNP（心臓病検査）</t>
    <rPh sb="5" eb="8">
      <t>シンゾウビョウ</t>
    </rPh>
    <rPh sb="8" eb="10">
      <t>ケンサ</t>
    </rPh>
    <phoneticPr fontId="4"/>
  </si>
  <si>
    <t>・受診日等の変更をされた場合、事前に</t>
    <rPh sb="1" eb="3">
      <t>ジュシン</t>
    </rPh>
    <rPh sb="3" eb="4">
      <t>ビ</t>
    </rPh>
    <rPh sb="4" eb="5">
      <t>ナド</t>
    </rPh>
    <rPh sb="6" eb="8">
      <t>ヘンコウ</t>
    </rPh>
    <rPh sb="12" eb="14">
      <t>バアイ</t>
    </rPh>
    <rPh sb="15" eb="17">
      <t>ジゼン</t>
    </rPh>
    <phoneticPr fontId="4"/>
  </si>
  <si>
    <t xml:space="preserve"> アミノインデックス（がんスクリーニング検査）※</t>
    <rPh sb="20" eb="22">
      <t>ケンサ</t>
    </rPh>
    <phoneticPr fontId="4"/>
  </si>
  <si>
    <t xml:space="preserve"> 健康保険組合までご連絡ください。</t>
    <phoneticPr fontId="4"/>
  </si>
  <si>
    <t xml:space="preserve"> LOX-index(動脈硬化リスク検査）</t>
    <rPh sb="11" eb="13">
      <t>ドウミャク</t>
    </rPh>
    <rPh sb="13" eb="15">
      <t>コウカ</t>
    </rPh>
    <rPh sb="18" eb="20">
      <t>ケンサ</t>
    </rPh>
    <phoneticPr fontId="4"/>
  </si>
  <si>
    <t>肝炎</t>
    <rPh sb="0" eb="2">
      <t>カンエン</t>
    </rPh>
    <phoneticPr fontId="4"/>
  </si>
  <si>
    <t>C型（ＨCV抗体）</t>
    <rPh sb="6" eb="8">
      <t>コウタイ</t>
    </rPh>
    <rPh sb="7" eb="8">
      <t>カラダ</t>
    </rPh>
    <phoneticPr fontId="4"/>
  </si>
  <si>
    <t>自己負担 基本額</t>
    <rPh sb="0" eb="2">
      <t>ジコ</t>
    </rPh>
    <rPh sb="2" eb="4">
      <t>フタン</t>
    </rPh>
    <rPh sb="5" eb="7">
      <t>キホン</t>
    </rPh>
    <rPh sb="7" eb="8">
      <t>ガク</t>
    </rPh>
    <phoneticPr fontId="4"/>
  </si>
  <si>
    <t xml:space="preserve"> 胸部ヘリカルCT検査</t>
    <rPh sb="1" eb="3">
      <t>キョウブ</t>
    </rPh>
    <rPh sb="9" eb="11">
      <t>ケンサ</t>
    </rPh>
    <phoneticPr fontId="4"/>
  </si>
  <si>
    <t xml:space="preserve"> 喀痰細胞診検査　（3日分）</t>
    <rPh sb="11" eb="12">
      <t>ヒ</t>
    </rPh>
    <rPh sb="12" eb="13">
      <t>ブン</t>
    </rPh>
    <phoneticPr fontId="4"/>
  </si>
  <si>
    <r>
      <t xml:space="preserve">自己負担 追加額
</t>
    </r>
    <r>
      <rPr>
        <b/>
        <sz val="10"/>
        <rFont val="ＭＳ Ｐゴシック"/>
        <family val="3"/>
        <charset val="128"/>
      </rPr>
      <t>【（A＋Ｂ）－6万円】</t>
    </r>
    <rPh sb="0" eb="2">
      <t>ジコ</t>
    </rPh>
    <rPh sb="2" eb="4">
      <t>フタン</t>
    </rPh>
    <rPh sb="5" eb="7">
      <t>ツイカ</t>
    </rPh>
    <rPh sb="7" eb="8">
      <t>ガク</t>
    </rPh>
    <rPh sb="17" eb="19">
      <t>マンエン</t>
    </rPh>
    <phoneticPr fontId="4"/>
  </si>
  <si>
    <t xml:space="preserve"> 骨密度検査　【14時以降】（土曜除く）</t>
    <rPh sb="10" eb="11">
      <t>ジ</t>
    </rPh>
    <rPh sb="11" eb="13">
      <t>イコウ</t>
    </rPh>
    <rPh sb="15" eb="16">
      <t>ツチ</t>
    </rPh>
    <rPh sb="17" eb="18">
      <t>ノゾ</t>
    </rPh>
    <phoneticPr fontId="4"/>
  </si>
  <si>
    <t xml:space="preserve"> PSA（前立腺検査）：男性</t>
    <rPh sb="12" eb="14">
      <t>ダンセイ</t>
    </rPh>
    <phoneticPr fontId="4"/>
  </si>
  <si>
    <t>自己負担 総額</t>
    <rPh sb="0" eb="2">
      <t>ジコ</t>
    </rPh>
    <rPh sb="2" eb="4">
      <t>フタン</t>
    </rPh>
    <rPh sb="5" eb="7">
      <t>ソウガク</t>
    </rPh>
    <phoneticPr fontId="4"/>
  </si>
  <si>
    <t>オプション検査合計</t>
    <rPh sb="5" eb="7">
      <t>ケンサ</t>
    </rPh>
    <rPh sb="7" eb="9">
      <t>ゴウケイ</t>
    </rPh>
    <phoneticPr fontId="4"/>
  </si>
  <si>
    <t>A  +  B   =</t>
    <phoneticPr fontId="4"/>
  </si>
  <si>
    <t>健保負担額　　　  　　　 　　　　(最大54,500円)</t>
    <rPh sb="0" eb="2">
      <t>ケンポ</t>
    </rPh>
    <rPh sb="2" eb="4">
      <t>フタン</t>
    </rPh>
    <rPh sb="4" eb="5">
      <t>ガク</t>
    </rPh>
    <phoneticPr fontId="4"/>
  </si>
  <si>
    <t>日本テレビ放送網健康保険組合　　</t>
  </si>
  <si>
    <t>注）健診費用（A:ドック料金＋B:オプション検査料金）が
6万円を超える額は自己負担追加額となります。</t>
    <phoneticPr fontId="4"/>
  </si>
  <si>
    <t>〒105-7444 東京都港区東新橋一丁目６－１</t>
    <rPh sb="10" eb="12">
      <t>トウキョウ</t>
    </rPh>
    <rPh sb="12" eb="13">
      <t>ト</t>
    </rPh>
    <rPh sb="13" eb="14">
      <t>ミナト</t>
    </rPh>
    <rPh sb="14" eb="15">
      <t>ク</t>
    </rPh>
    <rPh sb="15" eb="16">
      <t>ヒガシ</t>
    </rPh>
    <rPh sb="16" eb="18">
      <t>シンバシ</t>
    </rPh>
    <rPh sb="18" eb="21">
      <t>１チョウメ</t>
    </rPh>
    <phoneticPr fontId="4"/>
  </si>
  <si>
    <t>TEL：03-6215-4030  FAX：03-6215-4031</t>
    <phoneticPr fontId="4"/>
  </si>
  <si>
    <t>特定健診　対象の有無※事務局記入欄</t>
    <rPh sb="0" eb="2">
      <t>トクテイ</t>
    </rPh>
    <rPh sb="2" eb="4">
      <t>ケンシン</t>
    </rPh>
    <rPh sb="5" eb="7">
      <t>タイショウ</t>
    </rPh>
    <rPh sb="8" eb="10">
      <t>ウム</t>
    </rPh>
    <rPh sb="11" eb="13">
      <t>ジム</t>
    </rPh>
    <rPh sb="13" eb="14">
      <t>キョク</t>
    </rPh>
    <rPh sb="14" eb="16">
      <t>キニュウ</t>
    </rPh>
    <rPh sb="16" eb="17">
      <t>ラン</t>
    </rPh>
    <phoneticPr fontId="4"/>
  </si>
  <si>
    <t>MAIL：kenpo@ntv.co.jp</t>
    <phoneticPr fontId="4"/>
  </si>
  <si>
    <t>対象　　　・　　対象外</t>
    <rPh sb="0" eb="2">
      <t>タイショウ</t>
    </rPh>
    <rPh sb="8" eb="11">
      <t>タイショウガイ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</si>
</sst>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name val="ＭＳ Ｐゴシック"/>
      <family val="3"/>
      <charset val="128"/>
    </font>
    <font>
      <sz val="11"/>
      <name val="ＭＳ Ｐゴシック"/>
      <family val="3"/>
      <charset val="128"/>
    </font>
    <font>
      <sz val="18"/>
      <name val="ＭＳ Ｐゴシック"/>
      <family val="3"/>
      <charset val="128"/>
    </font>
    <font>
      <u/>
      <sz val="10"/>
      <name val="ＭＳ Ｐゴシック"/>
      <family val="3"/>
      <charset val="128"/>
    </font>
    <font>
      <sz val="6"/>
      <name val="ＭＳ Ｐゴシック"/>
      <family val="3"/>
      <charset val="128"/>
    </font>
    <font>
      <sz val="11"/>
      <color theme="0" tint="-0.34998626667073579"/>
      <name val="ＭＳ Ｐゴシック"/>
      <family val="3"/>
      <charset val="128"/>
    </font>
    <font>
      <sz val="10"/>
      <name val="ＭＳ Ｐゴシック"/>
      <family val="3"/>
      <charset val="128"/>
    </font>
    <font>
      <b/>
      <sz val="12"/>
      <name val="ＭＳ Ｐ明朝"/>
      <family val="1"/>
      <charset val="128"/>
    </font>
    <font>
      <b/>
      <sz val="18"/>
      <name val="ＭＳ Ｐゴシック"/>
      <family val="3"/>
      <charset val="128"/>
    </font>
    <font>
      <b/>
      <sz val="12"/>
      <name val="ＭＳ Ｐゴシック"/>
      <family val="3"/>
      <charset val="128"/>
    </font>
    <font>
      <b/>
      <sz val="14"/>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u/>
      <sz val="10"/>
      <name val="ＭＳ Ｐゴシック"/>
      <family val="3"/>
      <charset val="128"/>
    </font>
    <font>
      <u/>
      <sz val="9"/>
      <name val="ＭＳ Ｐゴシック"/>
      <family val="3"/>
      <charset val="128"/>
    </font>
    <font>
      <b/>
      <u/>
      <sz val="11"/>
      <name val="ＭＳ Ｐゴシック"/>
      <family val="3"/>
      <charset val="128"/>
    </font>
    <font>
      <sz val="9"/>
      <name val="ＭＳ Ｐ明朝"/>
      <family val="1"/>
      <charset val="128"/>
    </font>
    <font>
      <sz val="11"/>
      <name val="ＭＳ Ｐ明朝"/>
      <family val="1"/>
      <charset val="128"/>
    </font>
  </fonts>
  <fills count="2">
    <fill>
      <patternFill patternType="none"/>
    </fill>
    <fill>
      <patternFill patternType="gray125"/>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80">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0" fillId="0" borderId="0" xfId="0" applyAlignment="1">
      <alignment horizontal="left" vertical="center"/>
    </xf>
    <xf numFmtId="0" fontId="6" fillId="0" borderId="0" xfId="0" applyFont="1">
      <alignment vertical="center"/>
    </xf>
    <xf numFmtId="0" fontId="7" fillId="0" borderId="0" xfId="0" applyFont="1">
      <alignment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right" vertical="center"/>
    </xf>
    <xf numFmtId="0" fontId="0" fillId="0" borderId="0" xfId="0" applyAlignment="1">
      <alignment vertical="top"/>
    </xf>
    <xf numFmtId="0" fontId="12" fillId="0" borderId="0" xfId="0" applyFont="1" applyAlignment="1">
      <alignment horizontal="center"/>
    </xf>
    <xf numFmtId="0" fontId="0" fillId="0" borderId="0" xfId="0"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left" vertical="center" shrinkToFit="1"/>
    </xf>
    <xf numFmtId="0" fontId="0" fillId="0" borderId="0" xfId="0" applyAlignment="1">
      <alignment horizontal="center" vertical="center" shrinkToFit="1"/>
    </xf>
    <xf numFmtId="0" fontId="9" fillId="0" borderId="0" xfId="0" applyFont="1" applyAlignment="1">
      <alignment horizontal="center" vertical="center" shrinkToFit="1"/>
    </xf>
    <xf numFmtId="0" fontId="14" fillId="0" borderId="0" xfId="0" applyFont="1" applyAlignment="1">
      <alignment horizontal="center" vertical="center" shrinkToFit="1"/>
    </xf>
    <xf numFmtId="0" fontId="13" fillId="0" borderId="0" xfId="0" applyFont="1">
      <alignment vertical="center"/>
    </xf>
    <xf numFmtId="0" fontId="9" fillId="0" borderId="0" xfId="0" applyFont="1" applyAlignment="1">
      <alignment horizontal="center" vertical="center"/>
    </xf>
    <xf numFmtId="0" fontId="14" fillId="0" borderId="0" xfId="0" applyFont="1" applyAlignment="1">
      <alignment vertical="center" shrinkToFit="1"/>
    </xf>
    <xf numFmtId="0" fontId="14" fillId="0" borderId="0" xfId="0" applyFont="1" applyAlignment="1">
      <alignment horizontal="right" vertical="center" shrinkToFit="1"/>
    </xf>
    <xf numFmtId="0" fontId="14" fillId="0" borderId="0" xfId="0" applyFont="1" applyAlignment="1">
      <alignment horizontal="left" vertical="center" shrinkToFit="1"/>
    </xf>
    <xf numFmtId="0" fontId="13" fillId="0" borderId="7" xfId="0" applyFont="1" applyBorder="1" applyAlignment="1">
      <alignment horizontal="left" vertical="center" shrinkToFit="1"/>
    </xf>
    <xf numFmtId="0" fontId="13" fillId="0" borderId="7" xfId="0" applyFont="1" applyBorder="1" applyAlignment="1">
      <alignment horizontal="right" vertical="center" shrinkToFit="1"/>
    </xf>
    <xf numFmtId="0" fontId="14" fillId="0" borderId="7" xfId="0" applyFont="1" applyBorder="1" applyAlignment="1">
      <alignment horizontal="right" vertical="center" shrinkToFit="1"/>
    </xf>
    <xf numFmtId="0" fontId="9" fillId="0" borderId="8" xfId="0" applyFont="1" applyBorder="1" applyAlignment="1">
      <alignment vertical="center" shrinkToFit="1"/>
    </xf>
    <xf numFmtId="0" fontId="0" fillId="0" borderId="8" xfId="0" applyBorder="1" applyAlignment="1">
      <alignment vertical="center" shrinkToFit="1"/>
    </xf>
    <xf numFmtId="0" fontId="13" fillId="0" borderId="0" xfId="0" applyFont="1" applyAlignment="1">
      <alignment horizontal="left" vertical="center" shrinkToFit="1"/>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38" fontId="9" fillId="0" borderId="10" xfId="1" applyFont="1" applyFill="1" applyBorder="1">
      <alignment vertical="center"/>
    </xf>
    <xf numFmtId="0" fontId="14" fillId="0" borderId="12" xfId="0" applyFont="1" applyBorder="1" applyAlignment="1">
      <alignment horizontal="center" vertical="center"/>
    </xf>
    <xf numFmtId="0" fontId="6" fillId="0" borderId="0" xfId="0" applyFont="1" applyAlignment="1"/>
    <xf numFmtId="0" fontId="6" fillId="0" borderId="0" xfId="0" applyFont="1" applyAlignment="1">
      <alignment horizontal="left" vertical="center"/>
    </xf>
    <xf numFmtId="0" fontId="6" fillId="0" borderId="12" xfId="0" applyFont="1" applyBorder="1" applyAlignment="1">
      <alignment horizontal="left" vertical="center" shrinkToFit="1"/>
    </xf>
    <xf numFmtId="3" fontId="0" fillId="0" borderId="11" xfId="0" applyNumberFormat="1" applyBorder="1" applyAlignment="1">
      <alignment horizontal="right" vertical="center"/>
    </xf>
    <xf numFmtId="0" fontId="0" fillId="0" borderId="12" xfId="0" applyBorder="1" applyAlignment="1">
      <alignment horizontal="center" vertical="center"/>
    </xf>
    <xf numFmtId="0" fontId="0" fillId="0" borderId="16" xfId="0" applyBorder="1">
      <alignment vertical="center"/>
    </xf>
    <xf numFmtId="0" fontId="6" fillId="0" borderId="12" xfId="0" applyFont="1" applyBorder="1" applyAlignment="1">
      <alignment vertical="center" shrinkToFit="1"/>
    </xf>
    <xf numFmtId="38" fontId="0" fillId="0" borderId="11" xfId="1" applyFont="1" applyFill="1" applyBorder="1" applyAlignment="1">
      <alignment vertical="center"/>
    </xf>
    <xf numFmtId="0" fontId="16" fillId="0" borderId="20" xfId="0" applyFont="1" applyBorder="1" applyAlignment="1">
      <alignment horizontal="left" vertical="center" shrinkToFit="1"/>
    </xf>
    <xf numFmtId="3" fontId="0" fillId="0" borderId="7" xfId="0" applyNumberFormat="1" applyBorder="1" applyAlignment="1">
      <alignment horizontal="right" vertical="center"/>
    </xf>
    <xf numFmtId="0" fontId="6" fillId="0" borderId="9" xfId="0" applyFont="1" applyBorder="1" applyAlignment="1">
      <alignment horizontal="left" vertical="center" shrinkToFit="1"/>
    </xf>
    <xf numFmtId="3" fontId="0" fillId="0" borderId="10" xfId="0" applyNumberFormat="1" applyBorder="1" applyAlignment="1">
      <alignment horizontal="right" vertical="center"/>
    </xf>
    <xf numFmtId="0" fontId="6" fillId="0" borderId="21" xfId="0" applyFont="1" applyBorder="1" applyAlignment="1">
      <alignment horizontal="left" vertical="center" shrinkToFit="1"/>
    </xf>
    <xf numFmtId="0" fontId="16" fillId="0" borderId="0" xfId="0" applyFont="1" applyAlignment="1">
      <alignment vertical="center" shrinkToFit="1"/>
    </xf>
    <xf numFmtId="0" fontId="16" fillId="0" borderId="0" xfId="0" applyFont="1">
      <alignment vertical="center"/>
    </xf>
    <xf numFmtId="0" fontId="20" fillId="0" borderId="0" xfId="0" applyFont="1" applyAlignment="1">
      <alignment vertical="center" shrinkToFit="1"/>
    </xf>
    <xf numFmtId="0" fontId="6" fillId="0" borderId="9" xfId="0" applyFont="1" applyBorder="1" applyAlignment="1">
      <alignment horizontal="center" vertical="center" shrinkToFit="1"/>
    </xf>
    <xf numFmtId="0" fontId="14" fillId="0" borderId="12" xfId="0" applyFont="1" applyBorder="1" applyAlignment="1">
      <alignment horizontal="right" vertical="center"/>
    </xf>
    <xf numFmtId="0" fontId="17" fillId="0" borderId="0" xfId="0" applyFont="1">
      <alignment vertical="center"/>
    </xf>
    <xf numFmtId="0" fontId="14" fillId="0" borderId="10" xfId="0" applyFont="1" applyBorder="1" applyAlignment="1">
      <alignment horizontal="right" vertical="center"/>
    </xf>
    <xf numFmtId="0" fontId="17" fillId="0" borderId="0" xfId="0" applyFont="1" applyAlignment="1">
      <alignment horizontal="left" vertical="center"/>
    </xf>
    <xf numFmtId="0" fontId="9" fillId="0" borderId="0" xfId="0" applyFont="1" applyAlignment="1">
      <alignment horizontal="right" vertical="center"/>
    </xf>
    <xf numFmtId="0" fontId="14" fillId="0" borderId="0" xfId="0" applyFont="1" applyAlignment="1">
      <alignment horizontal="right" vertical="center"/>
    </xf>
    <xf numFmtId="0" fontId="15" fillId="0" borderId="0" xfId="0" applyFont="1" applyAlignment="1">
      <alignment horizontal="left" vertical="center"/>
    </xf>
    <xf numFmtId="0" fontId="12" fillId="0" borderId="0" xfId="0" applyFont="1" applyAlignment="1">
      <alignment horizontal="right" vertical="center"/>
    </xf>
    <xf numFmtId="0" fontId="0" fillId="0" borderId="0" xfId="0" applyAlignment="1"/>
    <xf numFmtId="0" fontId="12" fillId="0" borderId="0" xfId="0" applyFont="1">
      <alignment vertical="center"/>
    </xf>
    <xf numFmtId="0" fontId="12" fillId="0" borderId="0" xfId="0" applyFont="1" applyAlignment="1">
      <alignment vertical="center" wrapText="1"/>
    </xf>
    <xf numFmtId="0" fontId="0" fillId="0" borderId="0" xfId="0" applyAlignment="1">
      <alignment horizontal="center" vertical="center" wrapText="1"/>
    </xf>
    <xf numFmtId="3" fontId="0" fillId="0" borderId="0" xfId="0" applyNumberFormat="1" applyAlignment="1">
      <alignment horizontal="center" vertical="center"/>
    </xf>
    <xf numFmtId="0" fontId="21" fillId="0" borderId="0" xfId="0" applyFont="1">
      <alignment vertical="center"/>
    </xf>
    <xf numFmtId="0" fontId="21" fillId="0" borderId="0" xfId="0" applyFont="1" applyAlignment="1">
      <alignment vertical="center" justifyLastLine="1"/>
    </xf>
    <xf numFmtId="0" fontId="22" fillId="0" borderId="0" xfId="0" applyFont="1">
      <alignment vertical="center"/>
    </xf>
    <xf numFmtId="0" fontId="22" fillId="0" borderId="0" xfId="0" applyFont="1" applyAlignment="1"/>
    <xf numFmtId="6" fontId="6" fillId="0" borderId="0" xfId="2" applyFont="1" applyFill="1" applyBorder="1" applyAlignment="1">
      <alignment vertical="center"/>
    </xf>
    <xf numFmtId="0" fontId="7" fillId="0" borderId="0" xfId="0" applyFont="1" applyAlignment="1">
      <alignment horizontal="center" vertical="center"/>
    </xf>
    <xf numFmtId="0" fontId="22" fillId="0" borderId="0" xfId="0" applyFont="1" applyAlignment="1">
      <alignment horizontal="center"/>
    </xf>
    <xf numFmtId="3" fontId="0" fillId="0" borderId="11" xfId="0" applyNumberFormat="1" applyFont="1" applyBorder="1" applyAlignment="1">
      <alignment horizontal="right" vertical="center"/>
    </xf>
    <xf numFmtId="0" fontId="17"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6" fontId="0" fillId="0" borderId="11" xfId="2" applyFont="1" applyFill="1" applyBorder="1" applyAlignment="1">
      <alignment horizontal="center" vertical="center"/>
    </xf>
    <xf numFmtId="6" fontId="0" fillId="0" borderId="10" xfId="2" applyFont="1" applyFill="1" applyBorder="1" applyAlignment="1">
      <alignment horizontal="center" vertical="center"/>
    </xf>
    <xf numFmtId="6" fontId="0" fillId="0" borderId="12" xfId="2" applyFont="1" applyFill="1" applyBorder="1" applyAlignment="1">
      <alignment horizontal="center" vertical="center"/>
    </xf>
    <xf numFmtId="3" fontId="9" fillId="0" borderId="11" xfId="0" applyNumberFormat="1" applyFont="1" applyBorder="1" applyAlignment="1">
      <alignment horizontal="right" vertical="center"/>
    </xf>
    <xf numFmtId="0" fontId="13" fillId="0" borderId="10" xfId="0" applyFont="1" applyBorder="1" applyAlignment="1">
      <alignment horizontal="right" vertical="center"/>
    </xf>
    <xf numFmtId="0" fontId="9" fillId="0" borderId="8" xfId="0" applyFont="1" applyBorder="1" applyAlignment="1">
      <alignment horizontal="right" vertical="center"/>
    </xf>
    <xf numFmtId="38" fontId="9" fillId="0" borderId="10" xfId="0" applyNumberFormat="1" applyFont="1" applyBorder="1">
      <alignment vertical="center"/>
    </xf>
    <xf numFmtId="0" fontId="13" fillId="0" borderId="10" xfId="0" applyFont="1" applyBorder="1">
      <alignment vertical="center"/>
    </xf>
    <xf numFmtId="0" fontId="0" fillId="0" borderId="0" xfId="0" applyAlignment="1">
      <alignment horizontal="center" vertical="center" wrapText="1"/>
    </xf>
    <xf numFmtId="3" fontId="0" fillId="0" borderId="0" xfId="0" applyNumberFormat="1" applyAlignment="1">
      <alignment horizontal="right" vertical="center"/>
    </xf>
    <xf numFmtId="0" fontId="0" fillId="0" borderId="0" xfId="0" applyAlignment="1">
      <alignment horizontal="right" vertical="center"/>
    </xf>
    <xf numFmtId="3" fontId="0" fillId="0" borderId="0" xfId="0" applyNumberFormat="1" applyAlignment="1">
      <alignment horizontal="center" vertical="center"/>
    </xf>
    <xf numFmtId="0" fontId="0" fillId="0" borderId="0" xfId="0" applyAlignment="1">
      <alignment horizontal="center" vertical="center"/>
    </xf>
    <xf numFmtId="0" fontId="6" fillId="0" borderId="11"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2" xfId="0" applyFont="1" applyBorder="1" applyAlignment="1">
      <alignment horizontal="left" vertical="center" shrinkToFi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38" fontId="9" fillId="0" borderId="14" xfId="0" applyNumberFormat="1" applyFont="1" applyBorder="1" applyAlignment="1">
      <alignment horizontal="right" vertical="center" wrapText="1"/>
    </xf>
    <xf numFmtId="0" fontId="9" fillId="0" borderId="22" xfId="0" applyFont="1" applyBorder="1" applyAlignment="1">
      <alignment horizontal="right" vertical="center" wrapText="1"/>
    </xf>
    <xf numFmtId="0" fontId="0" fillId="0" borderId="15" xfId="0" applyBorder="1" applyAlignment="1">
      <alignment horizontal="center" vertical="center"/>
    </xf>
    <xf numFmtId="0" fontId="0" fillId="0" borderId="24" xfId="0"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3" xfId="0" applyFont="1" applyBorder="1" applyAlignment="1">
      <alignment horizontal="center" vertical="center"/>
    </xf>
    <xf numFmtId="0" fontId="14" fillId="0" borderId="29" xfId="0" applyFont="1" applyBorder="1" applyAlignment="1">
      <alignment horizontal="center" vertical="center"/>
    </xf>
    <xf numFmtId="38" fontId="9" fillId="0" borderId="26" xfId="0" applyNumberFormat="1" applyFont="1" applyBorder="1" applyAlignment="1">
      <alignment horizontal="right" vertical="center"/>
    </xf>
    <xf numFmtId="38" fontId="9" fillId="0" borderId="23" xfId="0" applyNumberFormat="1" applyFont="1" applyBorder="1" applyAlignment="1">
      <alignment horizontal="right" vertical="center"/>
    </xf>
    <xf numFmtId="0" fontId="14" fillId="0" borderId="11" xfId="0" applyFont="1" applyBorder="1" applyAlignment="1">
      <alignment horizontal="right" vertical="center"/>
    </xf>
    <xf numFmtId="0" fontId="14" fillId="0" borderId="10" xfId="0" applyFont="1" applyBorder="1" applyAlignment="1">
      <alignment horizontal="right" vertical="center"/>
    </xf>
    <xf numFmtId="0" fontId="14" fillId="0" borderId="12" xfId="0" applyFont="1" applyBorder="1" applyAlignment="1">
      <alignment horizontal="right" vertical="center"/>
    </xf>
    <xf numFmtId="0" fontId="18" fillId="0" borderId="0" xfId="0" applyFont="1" applyAlignment="1">
      <alignment horizontal="left" vertical="center" shrinkToFit="1"/>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14" fillId="0" borderId="14" xfId="0" applyFont="1" applyBorder="1" applyAlignment="1">
      <alignment horizontal="center" vertical="center"/>
    </xf>
    <xf numFmtId="0" fontId="14" fillId="0" borderId="8"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7" xfId="0" applyFont="1" applyBorder="1" applyAlignment="1">
      <alignment horizontal="center" vertical="center"/>
    </xf>
    <xf numFmtId="0" fontId="14" fillId="0" borderId="20" xfId="0" applyFont="1" applyBorder="1" applyAlignment="1">
      <alignment horizontal="center" vertical="center"/>
    </xf>
    <xf numFmtId="38" fontId="9" fillId="0" borderId="14" xfId="1" applyFont="1" applyFill="1" applyBorder="1" applyAlignment="1">
      <alignment horizontal="right" vertical="center"/>
    </xf>
    <xf numFmtId="38" fontId="9" fillId="0" borderId="19" xfId="1" applyFont="1" applyFill="1" applyBorder="1" applyAlignment="1">
      <alignment horizontal="right" vertical="center"/>
    </xf>
    <xf numFmtId="0" fontId="18" fillId="0" borderId="0" xfId="0" applyFont="1" applyAlignment="1">
      <alignment vertical="center" shrinkToFit="1"/>
    </xf>
    <xf numFmtId="0" fontId="20" fillId="0" borderId="0" xfId="0" applyFont="1" applyAlignment="1">
      <alignment vertical="center" shrinkToFit="1"/>
    </xf>
    <xf numFmtId="0" fontId="17" fillId="0" borderId="0" xfId="0" applyFont="1" applyAlignment="1">
      <alignment horizontal="left" vertical="center"/>
    </xf>
    <xf numFmtId="0" fontId="16" fillId="0" borderId="0" xfId="0" applyFont="1" applyAlignment="1">
      <alignment horizontal="left" vertical="center" shrinkToFit="1"/>
    </xf>
    <xf numFmtId="0" fontId="13" fillId="0" borderId="7" xfId="0" applyFont="1" applyBorder="1" applyAlignment="1">
      <alignment horizontal="left" vertical="center" shrinkToFit="1"/>
    </xf>
    <xf numFmtId="0" fontId="9" fillId="0" borderId="0" xfId="0" applyFont="1" applyAlignment="1">
      <alignment horizontal="center" vertical="center"/>
    </xf>
    <xf numFmtId="0" fontId="13" fillId="0" borderId="7" xfId="0" applyFont="1" applyBorder="1" applyAlignment="1">
      <alignment vertical="center" shrinkToFit="1"/>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0" fillId="0" borderId="7" xfId="0" applyBorder="1" applyAlignment="1">
      <alignment vertical="center" shrinkToFit="1"/>
    </xf>
    <xf numFmtId="0" fontId="6" fillId="0" borderId="13" xfId="0" applyFont="1" applyBorder="1" applyAlignment="1">
      <alignment horizontal="center" vertical="center" textRotation="255" wrapText="1"/>
    </xf>
    <xf numFmtId="0" fontId="6" fillId="0" borderId="17"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6" fillId="0" borderId="0" xfId="0" applyFont="1" applyAlignment="1">
      <alignment vertical="center" shrinkToFit="1"/>
    </xf>
    <xf numFmtId="0" fontId="15" fillId="0" borderId="0" xfId="0" applyFont="1" applyAlignment="1">
      <alignment horizontal="left" vertical="center" shrinkToFit="1"/>
    </xf>
    <xf numFmtId="0" fontId="15" fillId="0" borderId="7" xfId="0" applyFont="1" applyBorder="1" applyAlignment="1">
      <alignment horizontal="left" vertical="center" shrinkToFit="1"/>
    </xf>
    <xf numFmtId="0" fontId="9" fillId="0" borderId="0" xfId="0" applyFont="1" applyAlignment="1">
      <alignment horizontal="center" vertical="center" shrinkToFit="1"/>
    </xf>
    <xf numFmtId="0" fontId="0" fillId="0" borderId="0" xfId="0"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13" fillId="0" borderId="0" xfId="0" applyFont="1" applyAlignment="1">
      <alignment vertical="center" shrinkToFit="1"/>
    </xf>
    <xf numFmtId="0" fontId="0" fillId="0" borderId="8" xfId="0" applyBorder="1" applyAlignment="1">
      <alignment horizontal="center" vertical="center" shrinkToFit="1"/>
    </xf>
    <xf numFmtId="0" fontId="0" fillId="0" borderId="0" xfId="0" applyAlignment="1">
      <alignment horizontal="left" vertical="center" shrinkToFit="1"/>
    </xf>
    <xf numFmtId="0" fontId="0" fillId="0" borderId="7" xfId="0" applyBorder="1" applyAlignment="1">
      <alignment horizontal="left" vertical="center" shrinkToFit="1"/>
    </xf>
    <xf numFmtId="0" fontId="0" fillId="0" borderId="0" xfId="0" applyAlignment="1">
      <alignment vertical="center" shrinkToFi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7" xfId="0" applyFont="1" applyBorder="1" applyAlignment="1">
      <alignment vertical="center" shrinkToFit="1"/>
    </xf>
    <xf numFmtId="0" fontId="13" fillId="0" borderId="10"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7" xfId="0" applyFont="1" applyBorder="1" applyAlignment="1">
      <alignment horizontal="left" vertical="center" shrinkToFit="1"/>
    </xf>
    <xf numFmtId="0" fontId="14" fillId="0" borderId="0" xfId="0" applyFont="1" applyAlignment="1">
      <alignment horizontal="left" vertical="center" shrinkToFit="1"/>
    </xf>
    <xf numFmtId="0" fontId="14" fillId="0" borderId="7" xfId="0" applyFont="1" applyBorder="1" applyAlignment="1">
      <alignment horizontal="left" vertical="center" shrinkToFit="1"/>
    </xf>
    <xf numFmtId="0" fontId="15" fillId="0" borderId="0" xfId="0" applyFont="1" applyAlignment="1" applyProtection="1">
      <alignment horizontal="center" vertical="center" wrapText="1"/>
      <protection locked="0"/>
    </xf>
    <xf numFmtId="0" fontId="15" fillId="0" borderId="9" xfId="0" applyFont="1" applyBorder="1" applyAlignment="1">
      <alignment horizontal="center" vertical="center"/>
    </xf>
    <xf numFmtId="49" fontId="15" fillId="0" borderId="9"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left" vertical="center" wrapText="1"/>
    </xf>
    <xf numFmtId="0" fontId="10" fillId="0" borderId="7" xfId="0" applyFont="1" applyBorder="1" applyAlignment="1">
      <alignment horizontal="center" vertical="center"/>
    </xf>
    <xf numFmtId="0" fontId="11" fillId="0" borderId="0" xfId="0" applyFont="1" applyAlignment="1">
      <alignment horizontal="center"/>
    </xf>
    <xf numFmtId="0" fontId="12" fillId="0" borderId="7" xfId="0" applyFont="1" applyBorder="1" applyAlignment="1">
      <alignment horizont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38099</xdr:colOff>
      <xdr:row>19</xdr:row>
      <xdr:rowOff>38100</xdr:rowOff>
    </xdr:from>
    <xdr:to>
      <xdr:col>14</xdr:col>
      <xdr:colOff>91439</xdr:colOff>
      <xdr:row>23</xdr:row>
      <xdr:rowOff>190500</xdr:rowOff>
    </xdr:to>
    <xdr:sp macro="" textlink="">
      <xdr:nvSpPr>
        <xdr:cNvPr id="2" name="角丸四角形 3">
          <a:extLst>
            <a:ext uri="{FF2B5EF4-FFF2-40B4-BE49-F238E27FC236}">
              <a16:creationId xmlns:a16="http://schemas.microsoft.com/office/drawing/2014/main" id="{D3D5F106-D369-4A82-A4FC-C0DA65728022}"/>
            </a:ext>
          </a:extLst>
        </xdr:cNvPr>
        <xdr:cNvSpPr/>
      </xdr:nvSpPr>
      <xdr:spPr>
        <a:xfrm>
          <a:off x="4259579" y="3863340"/>
          <a:ext cx="2392680" cy="952500"/>
        </a:xfrm>
        <a:prstGeom prst="round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u="sng">
              <a:solidFill>
                <a:sysClr val="windowText" lastClr="000000"/>
              </a:solidFill>
            </a:rPr>
            <a:t>※</a:t>
          </a:r>
          <a:r>
            <a:rPr kumimoji="1" lang="ja-JP" altLang="en-US" sz="800" b="1" u="sng">
              <a:solidFill>
                <a:sysClr val="windowText" lastClr="000000"/>
              </a:solidFill>
            </a:rPr>
            <a:t>土曜日の受診条件</a:t>
          </a:r>
          <a:endParaRPr kumimoji="1" lang="en-US" altLang="ja-JP" sz="800" b="1" u="sng">
            <a:solidFill>
              <a:sysClr val="windowText" lastClr="000000"/>
            </a:solidFill>
          </a:endParaRPr>
        </a:p>
        <a:p>
          <a:pPr algn="l"/>
          <a:r>
            <a:rPr kumimoji="1" lang="ja-JP" altLang="en-US" sz="800">
              <a:solidFill>
                <a:sysClr val="windowText" lastClr="000000"/>
              </a:solidFill>
            </a:rPr>
            <a:t>①予約時の年齢が</a:t>
          </a:r>
          <a:r>
            <a:rPr kumimoji="1" lang="en-US" altLang="ja-JP" sz="800" b="1" u="sng">
              <a:solidFill>
                <a:sysClr val="windowText" lastClr="000000"/>
              </a:solidFill>
            </a:rPr>
            <a:t>65</a:t>
          </a:r>
          <a:r>
            <a:rPr kumimoji="1" lang="ja-JP" altLang="en-US" sz="800" b="1" u="sng">
              <a:solidFill>
                <a:sysClr val="windowText" lastClr="000000"/>
              </a:solidFill>
            </a:rPr>
            <a:t>歳以下</a:t>
          </a:r>
          <a:r>
            <a:rPr kumimoji="1" lang="ja-JP" altLang="en-US" sz="800">
              <a:solidFill>
                <a:sysClr val="windowText" lastClr="000000"/>
              </a:solidFill>
            </a:rPr>
            <a:t>の方</a:t>
          </a:r>
          <a:endParaRPr kumimoji="1" lang="en-US" altLang="ja-JP" sz="800">
            <a:solidFill>
              <a:sysClr val="windowText" lastClr="000000"/>
            </a:solidFill>
          </a:endParaRPr>
        </a:p>
        <a:p>
          <a:pPr algn="l">
            <a:lnSpc>
              <a:spcPts val="1200"/>
            </a:lnSpc>
          </a:pPr>
          <a:r>
            <a:rPr kumimoji="1" lang="ja-JP" altLang="en-US" sz="800">
              <a:solidFill>
                <a:sysClr val="windowText" lastClr="000000"/>
              </a:solidFill>
            </a:rPr>
            <a:t>②胃部検査はすべて</a:t>
          </a:r>
          <a:r>
            <a:rPr kumimoji="1" lang="ja-JP" altLang="en-US" sz="800" b="1" u="sng">
              <a:solidFill>
                <a:sysClr val="windowText" lastClr="000000"/>
              </a:solidFill>
            </a:rPr>
            <a:t>内視鏡検査</a:t>
          </a:r>
          <a:endParaRPr kumimoji="1" lang="en-US" altLang="ja-JP" sz="800" b="1" u="sng">
            <a:solidFill>
              <a:sysClr val="windowText" lastClr="000000"/>
            </a:solidFill>
          </a:endParaRPr>
        </a:p>
        <a:p>
          <a:pPr algn="l"/>
          <a:r>
            <a:rPr kumimoji="1" lang="ja-JP" altLang="en-US" sz="800">
              <a:solidFill>
                <a:sysClr val="windowText" lastClr="000000"/>
              </a:solidFill>
            </a:rPr>
            <a:t>③胃内視鏡検査の鎮静剤は</a:t>
          </a:r>
          <a:r>
            <a:rPr kumimoji="1" lang="ja-JP" altLang="en-US" sz="800" b="1" u="sng">
              <a:solidFill>
                <a:sysClr val="windowText" lastClr="000000"/>
              </a:solidFill>
            </a:rPr>
            <a:t>事前予約制</a:t>
          </a:r>
        </a:p>
      </xdr:txBody>
    </xdr:sp>
    <xdr:clientData/>
  </xdr:twoCellAnchor>
  <xdr:twoCellAnchor>
    <xdr:from>
      <xdr:col>11</xdr:col>
      <xdr:colOff>68580</xdr:colOff>
      <xdr:row>44</xdr:row>
      <xdr:rowOff>114300</xdr:rowOff>
    </xdr:from>
    <xdr:to>
      <xdr:col>14</xdr:col>
      <xdr:colOff>129540</xdr:colOff>
      <xdr:row>51</xdr:row>
      <xdr:rowOff>114300</xdr:rowOff>
    </xdr:to>
    <xdr:grpSp>
      <xdr:nvGrpSpPr>
        <xdr:cNvPr id="3" name="Group 11">
          <a:extLst>
            <a:ext uri="{FF2B5EF4-FFF2-40B4-BE49-F238E27FC236}">
              <a16:creationId xmlns:a16="http://schemas.microsoft.com/office/drawing/2014/main" id="{B5C48A3C-0C12-4494-94DD-4AA5D15CCAD5}"/>
            </a:ext>
          </a:extLst>
        </xdr:cNvPr>
        <xdr:cNvGrpSpPr>
          <a:grpSpLocks/>
        </xdr:cNvGrpSpPr>
      </xdr:nvGrpSpPr>
      <xdr:grpSpPr bwMode="auto">
        <a:xfrm>
          <a:off x="5463540" y="9075420"/>
          <a:ext cx="1226820" cy="1409700"/>
          <a:chOff x="726" y="890"/>
          <a:chExt cx="144" cy="154"/>
        </a:xfrm>
      </xdr:grpSpPr>
      <xdr:sp macro="" textlink="">
        <xdr:nvSpPr>
          <xdr:cNvPr id="4" name="Rectangle 12">
            <a:extLst>
              <a:ext uri="{FF2B5EF4-FFF2-40B4-BE49-F238E27FC236}">
                <a16:creationId xmlns:a16="http://schemas.microsoft.com/office/drawing/2014/main" id="{000A1381-E70D-0622-2BCE-F96108037123}"/>
              </a:ext>
            </a:extLst>
          </xdr:cNvPr>
          <xdr:cNvSpPr>
            <a:spLocks noChangeArrowheads="1"/>
          </xdr:cNvSpPr>
        </xdr:nvSpPr>
        <xdr:spPr bwMode="auto">
          <a:xfrm>
            <a:off x="726" y="890"/>
            <a:ext cx="144" cy="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健康保険組合受付印</a:t>
            </a:r>
          </a:p>
        </xdr:txBody>
      </xdr:sp>
      <xdr:sp macro="" textlink="">
        <xdr:nvSpPr>
          <xdr:cNvPr id="5" name="Rectangle 13">
            <a:extLst>
              <a:ext uri="{FF2B5EF4-FFF2-40B4-BE49-F238E27FC236}">
                <a16:creationId xmlns:a16="http://schemas.microsoft.com/office/drawing/2014/main" id="{C5DB18E6-78F4-245B-D197-6A53893E0438}"/>
              </a:ext>
            </a:extLst>
          </xdr:cNvPr>
          <xdr:cNvSpPr>
            <a:spLocks noChangeArrowheads="1"/>
          </xdr:cNvSpPr>
        </xdr:nvSpPr>
        <xdr:spPr bwMode="auto">
          <a:xfrm>
            <a:off x="726" y="915"/>
            <a:ext cx="144" cy="12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xdr:col>
      <xdr:colOff>9524</xdr:colOff>
      <xdr:row>48</xdr:row>
      <xdr:rowOff>123827</xdr:rowOff>
    </xdr:from>
    <xdr:to>
      <xdr:col>10</xdr:col>
      <xdr:colOff>449596</xdr:colOff>
      <xdr:row>50</xdr:row>
      <xdr:rowOff>123826</xdr:rowOff>
    </xdr:to>
    <xdr:sp macro="" textlink="">
      <xdr:nvSpPr>
        <xdr:cNvPr id="6" name="Rectangle 14">
          <a:extLst>
            <a:ext uri="{FF2B5EF4-FFF2-40B4-BE49-F238E27FC236}">
              <a16:creationId xmlns:a16="http://schemas.microsoft.com/office/drawing/2014/main" id="{1F7DD54D-A234-4FEF-9B78-C5F5191723DD}"/>
            </a:ext>
          </a:extLst>
        </xdr:cNvPr>
        <xdr:cNvSpPr>
          <a:spLocks noChangeArrowheads="1"/>
        </xdr:cNvSpPr>
      </xdr:nvSpPr>
      <xdr:spPr bwMode="auto">
        <a:xfrm>
          <a:off x="268604" y="9923147"/>
          <a:ext cx="4973972" cy="36575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個人情報の取扱について</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申込書の記載事項及び健診結果については、当健保組合及び当該健診機関が健診事業及び健康保健事業の円滑な実施のために利用いたします。</a:t>
          </a:r>
        </a:p>
      </xdr:txBody>
    </xdr:sp>
    <xdr:clientData/>
  </xdr:twoCellAnchor>
  <xdr:twoCellAnchor>
    <xdr:from>
      <xdr:col>9</xdr:col>
      <xdr:colOff>106680</xdr:colOff>
      <xdr:row>0</xdr:row>
      <xdr:rowOff>0</xdr:rowOff>
    </xdr:from>
    <xdr:to>
      <xdr:col>14</xdr:col>
      <xdr:colOff>289561</xdr:colOff>
      <xdr:row>3</xdr:row>
      <xdr:rowOff>40641</xdr:rowOff>
    </xdr:to>
    <xdr:grpSp>
      <xdr:nvGrpSpPr>
        <xdr:cNvPr id="7" name="グループ化 6">
          <a:extLst>
            <a:ext uri="{FF2B5EF4-FFF2-40B4-BE49-F238E27FC236}">
              <a16:creationId xmlns:a16="http://schemas.microsoft.com/office/drawing/2014/main" id="{84BEE79A-19FE-4B2F-A14A-1B7B2D8436F4}"/>
            </a:ext>
          </a:extLst>
        </xdr:cNvPr>
        <xdr:cNvGrpSpPr/>
      </xdr:nvGrpSpPr>
      <xdr:grpSpPr>
        <a:xfrm>
          <a:off x="4328160" y="0"/>
          <a:ext cx="2522221" cy="855981"/>
          <a:chOff x="4419600" y="5080"/>
          <a:chExt cx="2522221" cy="777239"/>
        </a:xfrm>
      </xdr:grpSpPr>
      <xdr:sp macro="" textlink="">
        <xdr:nvSpPr>
          <xdr:cNvPr id="8" name="Rectangle 12">
            <a:extLst>
              <a:ext uri="{FF2B5EF4-FFF2-40B4-BE49-F238E27FC236}">
                <a16:creationId xmlns:a16="http://schemas.microsoft.com/office/drawing/2014/main" id="{48106CB7-028F-3C57-80D2-A95ED241B11A}"/>
              </a:ext>
            </a:extLst>
          </xdr:cNvPr>
          <xdr:cNvSpPr>
            <a:spLocks noChangeArrowheads="1"/>
          </xdr:cNvSpPr>
        </xdr:nvSpPr>
        <xdr:spPr bwMode="auto">
          <a:xfrm>
            <a:off x="5050155" y="229157"/>
            <a:ext cx="636682" cy="5531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16">
            <a:extLst>
              <a:ext uri="{FF2B5EF4-FFF2-40B4-BE49-F238E27FC236}">
                <a16:creationId xmlns:a16="http://schemas.microsoft.com/office/drawing/2014/main" id="{8396AC53-4454-C8AE-CFE4-E6E92164859E}"/>
              </a:ext>
            </a:extLst>
          </xdr:cNvPr>
          <xdr:cNvSpPr>
            <a:spLocks noChangeArrowheads="1"/>
          </xdr:cNvSpPr>
        </xdr:nvSpPr>
        <xdr:spPr bwMode="auto">
          <a:xfrm>
            <a:off x="5050155" y="5080"/>
            <a:ext cx="643166" cy="23410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事務長</a:t>
            </a:r>
          </a:p>
        </xdr:txBody>
      </xdr:sp>
      <xdr:sp macro="" textlink="">
        <xdr:nvSpPr>
          <xdr:cNvPr id="10" name="Rectangle 17">
            <a:extLst>
              <a:ext uri="{FF2B5EF4-FFF2-40B4-BE49-F238E27FC236}">
                <a16:creationId xmlns:a16="http://schemas.microsoft.com/office/drawing/2014/main" id="{F58D68AF-B004-8672-C753-74781C23C152}"/>
              </a:ext>
            </a:extLst>
          </xdr:cNvPr>
          <xdr:cNvSpPr>
            <a:spLocks noChangeArrowheads="1"/>
          </xdr:cNvSpPr>
        </xdr:nvSpPr>
        <xdr:spPr bwMode="auto">
          <a:xfrm>
            <a:off x="5674404" y="229823"/>
            <a:ext cx="652624" cy="5524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8">
            <a:extLst>
              <a:ext uri="{FF2B5EF4-FFF2-40B4-BE49-F238E27FC236}">
                <a16:creationId xmlns:a16="http://schemas.microsoft.com/office/drawing/2014/main" id="{F872CC44-0816-3872-E35A-A8C03B27DC0E}"/>
              </a:ext>
            </a:extLst>
          </xdr:cNvPr>
          <xdr:cNvSpPr>
            <a:spLocks noChangeArrowheads="1"/>
          </xdr:cNvSpPr>
        </xdr:nvSpPr>
        <xdr:spPr bwMode="auto">
          <a:xfrm>
            <a:off x="5674404" y="5080"/>
            <a:ext cx="652624" cy="23410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課長</a:t>
            </a:r>
          </a:p>
        </xdr:txBody>
      </xdr:sp>
      <xdr:sp macro="" textlink="">
        <xdr:nvSpPr>
          <xdr:cNvPr id="12" name="Rectangle 19">
            <a:extLst>
              <a:ext uri="{FF2B5EF4-FFF2-40B4-BE49-F238E27FC236}">
                <a16:creationId xmlns:a16="http://schemas.microsoft.com/office/drawing/2014/main" id="{FBBA3AF3-F06C-7ED4-0984-08097CC0D3D3}"/>
              </a:ext>
            </a:extLst>
          </xdr:cNvPr>
          <xdr:cNvSpPr>
            <a:spLocks noChangeArrowheads="1"/>
          </xdr:cNvSpPr>
        </xdr:nvSpPr>
        <xdr:spPr bwMode="auto">
          <a:xfrm>
            <a:off x="6327029" y="229823"/>
            <a:ext cx="614792" cy="5524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ja-JP" altLang="en-US"/>
          </a:p>
        </xdr:txBody>
      </xdr:sp>
      <xdr:sp macro="" textlink="">
        <xdr:nvSpPr>
          <xdr:cNvPr id="13" name="Rectangle 20">
            <a:extLst>
              <a:ext uri="{FF2B5EF4-FFF2-40B4-BE49-F238E27FC236}">
                <a16:creationId xmlns:a16="http://schemas.microsoft.com/office/drawing/2014/main" id="{389FC3EC-D8DC-BD2B-F3DD-78B920354D0E}"/>
              </a:ext>
            </a:extLst>
          </xdr:cNvPr>
          <xdr:cNvSpPr>
            <a:spLocks noChangeArrowheads="1"/>
          </xdr:cNvSpPr>
        </xdr:nvSpPr>
        <xdr:spPr bwMode="auto">
          <a:xfrm>
            <a:off x="6327029" y="5080"/>
            <a:ext cx="614792" cy="23410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係</a:t>
            </a:r>
          </a:p>
        </xdr:txBody>
      </xdr:sp>
      <xdr:sp macro="" textlink="">
        <xdr:nvSpPr>
          <xdr:cNvPr id="14" name="Rectangle 12">
            <a:extLst>
              <a:ext uri="{FF2B5EF4-FFF2-40B4-BE49-F238E27FC236}">
                <a16:creationId xmlns:a16="http://schemas.microsoft.com/office/drawing/2014/main" id="{19AD499F-090F-A545-6673-A8175B4209AB}"/>
              </a:ext>
            </a:extLst>
          </xdr:cNvPr>
          <xdr:cNvSpPr>
            <a:spLocks noChangeArrowheads="1"/>
          </xdr:cNvSpPr>
        </xdr:nvSpPr>
        <xdr:spPr bwMode="auto">
          <a:xfrm>
            <a:off x="4419600" y="229157"/>
            <a:ext cx="634150" cy="55316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 name="Rectangle 16">
            <a:extLst>
              <a:ext uri="{FF2B5EF4-FFF2-40B4-BE49-F238E27FC236}">
                <a16:creationId xmlns:a16="http://schemas.microsoft.com/office/drawing/2014/main" id="{2B7D3F8A-C7CD-A890-8D1A-2F1825849A5B}"/>
              </a:ext>
            </a:extLst>
          </xdr:cNvPr>
          <xdr:cNvSpPr>
            <a:spLocks noChangeArrowheads="1"/>
          </xdr:cNvSpPr>
        </xdr:nvSpPr>
        <xdr:spPr bwMode="auto">
          <a:xfrm>
            <a:off x="4419600" y="5080"/>
            <a:ext cx="633087" cy="23755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常務理事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5765-1897-473A-8822-99346BEAA819}">
  <sheetPr>
    <pageSetUpPr fitToPage="1"/>
  </sheetPr>
  <dimension ref="A1:T56"/>
  <sheetViews>
    <sheetView tabSelected="1" view="pageBreakPreview" zoomScaleNormal="100" zoomScaleSheetLayoutView="100" workbookViewId="0">
      <selection sqref="A1:I2"/>
    </sheetView>
  </sheetViews>
  <sheetFormatPr defaultColWidth="9" defaultRowHeight="13.2" x14ac:dyDescent="0.2"/>
  <cols>
    <col min="1" max="1" width="3.77734375" customWidth="1"/>
    <col min="2" max="3" width="5.44140625" style="1" customWidth="1"/>
    <col min="4" max="4" width="4.21875" customWidth="1"/>
    <col min="5" max="5" width="25.6640625" customWidth="1"/>
    <col min="6" max="6" width="7.88671875" customWidth="1"/>
    <col min="7" max="7" width="3.6640625" style="11" customWidth="1"/>
    <col min="8" max="8" width="3.109375" style="3" customWidth="1"/>
    <col min="9" max="9" width="2.33203125" customWidth="1"/>
    <col min="10" max="10" width="8.33203125" style="1" customWidth="1"/>
    <col min="11" max="11" width="8.77734375" style="1" customWidth="1"/>
    <col min="12" max="12" width="2.21875" style="1" customWidth="1"/>
    <col min="13" max="13" width="9.21875" customWidth="1"/>
    <col min="14" max="14" width="5.5546875" style="1" customWidth="1"/>
    <col min="15" max="15" width="4.33203125" customWidth="1"/>
    <col min="16" max="16" width="1.44140625" customWidth="1"/>
    <col min="20" max="20" width="3.44140625" style="3" customWidth="1"/>
  </cols>
  <sheetData>
    <row r="1" spans="1:19" ht="29.1" customHeight="1" thickTop="1" x14ac:dyDescent="0.2">
      <c r="A1" s="169" t="s">
        <v>0</v>
      </c>
      <c r="B1" s="170"/>
      <c r="C1" s="170"/>
      <c r="D1" s="170"/>
      <c r="E1" s="170"/>
      <c r="F1" s="170"/>
      <c r="G1" s="170"/>
      <c r="H1" s="170"/>
      <c r="I1" s="171"/>
      <c r="R1" s="2" t="s">
        <v>1</v>
      </c>
    </row>
    <row r="2" spans="1:19" ht="29.1" customHeight="1" thickBot="1" x14ac:dyDescent="0.25">
      <c r="A2" s="172"/>
      <c r="B2" s="173"/>
      <c r="C2" s="173"/>
      <c r="D2" s="173"/>
      <c r="E2" s="173"/>
      <c r="F2" s="173"/>
      <c r="G2" s="173"/>
      <c r="H2" s="173"/>
      <c r="I2" s="174"/>
      <c r="P2" s="4"/>
      <c r="R2" s="2" t="s">
        <v>2</v>
      </c>
      <c r="S2" s="5"/>
    </row>
    <row r="3" spans="1:19" ht="6.75" customHeight="1" thickTop="1" x14ac:dyDescent="0.2">
      <c r="A3" s="6"/>
      <c r="B3" s="6"/>
      <c r="C3" s="6"/>
      <c r="D3" s="6"/>
      <c r="F3" s="6"/>
      <c r="G3" s="6"/>
      <c r="H3" s="6"/>
      <c r="I3" s="7"/>
      <c r="J3" s="8"/>
      <c r="K3" s="8"/>
      <c r="L3" s="87"/>
      <c r="M3" s="87"/>
      <c r="N3" s="87"/>
      <c r="O3" s="87"/>
      <c r="P3" s="4"/>
      <c r="R3" s="2" t="s">
        <v>3</v>
      </c>
      <c r="S3" s="5"/>
    </row>
    <row r="4" spans="1:19" ht="16.5" customHeight="1" x14ac:dyDescent="0.2">
      <c r="A4" s="131" t="s">
        <v>4</v>
      </c>
      <c r="B4" s="131"/>
      <c r="C4" s="131"/>
      <c r="D4" s="131"/>
      <c r="E4" s="175" t="s">
        <v>5</v>
      </c>
      <c r="F4" s="175"/>
      <c r="G4" s="175"/>
      <c r="H4" s="176" t="s">
        <v>6</v>
      </c>
      <c r="I4" s="176"/>
      <c r="J4" s="176"/>
      <c r="L4" s="9"/>
      <c r="M4" s="9"/>
      <c r="N4" s="9"/>
      <c r="O4" s="9"/>
      <c r="R4" s="2" t="s">
        <v>7</v>
      </c>
    </row>
    <row r="5" spans="1:19" ht="18" customHeight="1" x14ac:dyDescent="0.15">
      <c r="A5" s="131"/>
      <c r="B5" s="131"/>
      <c r="C5" s="131"/>
      <c r="D5" s="131"/>
      <c r="E5" s="177" t="s">
        <v>8</v>
      </c>
      <c r="F5" s="177"/>
      <c r="G5" s="177"/>
      <c r="H5" s="176"/>
      <c r="I5" s="176"/>
      <c r="J5" s="176"/>
      <c r="K5" s="178" t="s">
        <v>9</v>
      </c>
      <c r="L5" s="178"/>
      <c r="M5" s="10" t="s">
        <v>10</v>
      </c>
      <c r="N5" s="179" t="s">
        <v>11</v>
      </c>
      <c r="O5" s="179"/>
      <c r="P5" s="11"/>
      <c r="Q5" s="12"/>
      <c r="R5" s="1"/>
    </row>
    <row r="6" spans="1:19" ht="21.75" customHeight="1" x14ac:dyDescent="0.2">
      <c r="A6" s="131" t="s">
        <v>12</v>
      </c>
      <c r="B6" s="131"/>
      <c r="C6" s="131"/>
      <c r="D6" s="131"/>
      <c r="E6" s="162" t="s">
        <v>13</v>
      </c>
      <c r="F6" s="162"/>
      <c r="G6" s="164" t="s">
        <v>14</v>
      </c>
      <c r="H6" s="164"/>
      <c r="I6" s="164"/>
      <c r="J6" s="164"/>
      <c r="K6" s="166" t="s">
        <v>15</v>
      </c>
      <c r="L6" s="166"/>
      <c r="M6" s="167"/>
      <c r="N6" s="168"/>
      <c r="O6" s="168"/>
    </row>
    <row r="7" spans="1:19" ht="15.75" customHeight="1" x14ac:dyDescent="0.2">
      <c r="A7" s="131"/>
      <c r="B7" s="131"/>
      <c r="C7" s="131"/>
      <c r="D7" s="131"/>
      <c r="E7" s="163"/>
      <c r="F7" s="163"/>
      <c r="G7" s="165"/>
      <c r="H7" s="165"/>
      <c r="I7" s="165"/>
      <c r="J7" s="165"/>
      <c r="K7" s="166"/>
      <c r="L7" s="166"/>
      <c r="M7" s="167"/>
      <c r="N7" s="168"/>
      <c r="O7" s="168"/>
    </row>
    <row r="8" spans="1:19" ht="6.75" customHeight="1" x14ac:dyDescent="0.2">
      <c r="E8" s="13"/>
      <c r="F8" s="13"/>
      <c r="G8" s="14"/>
      <c r="H8" s="15"/>
      <c r="I8" s="13"/>
      <c r="J8" s="154" t="s">
        <v>16</v>
      </c>
      <c r="K8" s="155"/>
      <c r="L8" s="155"/>
      <c r="M8" s="155"/>
      <c r="N8" s="155"/>
      <c r="O8" s="155"/>
    </row>
    <row r="9" spans="1:19" ht="16.5" customHeight="1" x14ac:dyDescent="0.2">
      <c r="A9" s="89" t="s">
        <v>17</v>
      </c>
      <c r="B9" s="89"/>
      <c r="C9" s="89"/>
      <c r="D9" s="89"/>
      <c r="E9" s="157"/>
      <c r="F9" s="157"/>
      <c r="G9" s="157"/>
      <c r="H9" s="157"/>
      <c r="I9" s="13"/>
      <c r="J9" s="150"/>
      <c r="K9" s="156"/>
      <c r="L9" s="156"/>
      <c r="M9" s="156"/>
      <c r="N9" s="156"/>
      <c r="O9" s="156"/>
    </row>
    <row r="10" spans="1:19" ht="24.75" customHeight="1" x14ac:dyDescent="0.2">
      <c r="A10" s="158" t="s">
        <v>18</v>
      </c>
      <c r="B10" s="159"/>
      <c r="C10" s="159"/>
      <c r="D10" s="159"/>
      <c r="E10" s="160"/>
      <c r="F10" s="160"/>
      <c r="G10" s="160"/>
      <c r="H10" s="160"/>
      <c r="I10" s="13"/>
      <c r="J10" s="16" t="s">
        <v>19</v>
      </c>
      <c r="K10" s="161"/>
      <c r="L10" s="161"/>
      <c r="M10" s="161"/>
      <c r="N10" s="161"/>
      <c r="O10" s="161"/>
    </row>
    <row r="11" spans="1:19" ht="12.6" customHeight="1" x14ac:dyDescent="0.2">
      <c r="B11" s="85" t="s">
        <v>20</v>
      </c>
      <c r="C11" s="85"/>
      <c r="E11" s="13"/>
      <c r="F11" s="13"/>
      <c r="G11" s="14"/>
      <c r="H11" s="15"/>
      <c r="I11" s="13"/>
      <c r="J11" s="13"/>
      <c r="K11" s="16"/>
      <c r="L11" s="13"/>
      <c r="M11" s="13"/>
      <c r="N11" s="16"/>
      <c r="O11" s="13"/>
    </row>
    <row r="12" spans="1:19" ht="10.5" customHeight="1" x14ac:dyDescent="0.2">
      <c r="A12" s="131" t="s">
        <v>21</v>
      </c>
      <c r="B12" s="131"/>
      <c r="C12" s="131"/>
      <c r="D12" s="131"/>
      <c r="E12" s="147"/>
      <c r="F12" s="147"/>
      <c r="G12" s="147"/>
      <c r="H12" s="147"/>
      <c r="I12" s="13"/>
      <c r="J12" s="149" t="s">
        <v>22</v>
      </c>
      <c r="K12" s="151"/>
      <c r="L12" s="151"/>
      <c r="M12" s="151"/>
      <c r="N12" s="16"/>
      <c r="O12" s="13"/>
    </row>
    <row r="13" spans="1:19" ht="10.5" customHeight="1" x14ac:dyDescent="0.2">
      <c r="A13" s="131"/>
      <c r="B13" s="131"/>
      <c r="C13" s="131"/>
      <c r="D13" s="131"/>
      <c r="E13" s="147"/>
      <c r="F13" s="147"/>
      <c r="G13" s="147"/>
      <c r="H13" s="147"/>
      <c r="I13" s="13"/>
      <c r="J13" s="150"/>
      <c r="K13" s="152"/>
      <c r="L13" s="152"/>
      <c r="M13" s="152"/>
      <c r="N13" s="16"/>
      <c r="O13" s="13"/>
    </row>
    <row r="14" spans="1:19" ht="4.5" customHeight="1" x14ac:dyDescent="0.2">
      <c r="A14" s="131"/>
      <c r="B14" s="131"/>
      <c r="C14" s="131"/>
      <c r="D14" s="131"/>
      <c r="E14" s="148"/>
      <c r="F14" s="148"/>
      <c r="G14" s="148"/>
      <c r="H14" s="148"/>
      <c r="I14" s="13"/>
      <c r="J14" s="17"/>
      <c r="K14" s="16"/>
      <c r="L14" s="16"/>
      <c r="M14" s="16"/>
      <c r="N14" s="18"/>
      <c r="O14" s="13"/>
    </row>
    <row r="15" spans="1:19" ht="9.9" customHeight="1" x14ac:dyDescent="0.2">
      <c r="A15" s="19"/>
      <c r="B15" s="20"/>
      <c r="C15" s="20"/>
      <c r="E15" s="21"/>
      <c r="F15" s="21"/>
      <c r="G15" s="22"/>
      <c r="H15" s="23"/>
      <c r="I15" s="13"/>
      <c r="J15" s="149" t="s">
        <v>23</v>
      </c>
      <c r="K15" s="151"/>
      <c r="L15" s="153"/>
      <c r="M15" s="153"/>
      <c r="N15" s="18"/>
      <c r="O15" s="13"/>
    </row>
    <row r="16" spans="1:19" ht="21" customHeight="1" x14ac:dyDescent="0.2">
      <c r="A16" s="131" t="s">
        <v>24</v>
      </c>
      <c r="B16" s="131"/>
      <c r="C16" s="131"/>
      <c r="D16" s="131"/>
      <c r="E16" s="24" t="s">
        <v>25</v>
      </c>
      <c r="F16" s="25"/>
      <c r="G16" s="26" t="s">
        <v>26</v>
      </c>
      <c r="H16" s="22"/>
      <c r="I16" s="13"/>
      <c r="J16" s="150"/>
      <c r="K16" s="132"/>
      <c r="L16" s="132"/>
      <c r="M16" s="132"/>
      <c r="N16" s="13"/>
      <c r="O16" s="13"/>
    </row>
    <row r="17" spans="1:15" ht="11.25" customHeight="1" x14ac:dyDescent="0.2">
      <c r="A17" s="20"/>
      <c r="B17" s="20"/>
      <c r="C17" s="20"/>
      <c r="D17" s="20"/>
      <c r="E17" s="27"/>
      <c r="F17" s="13"/>
      <c r="G17" s="22"/>
      <c r="H17" s="22"/>
      <c r="I17" s="13"/>
      <c r="J17" s="16"/>
      <c r="K17" s="28"/>
      <c r="L17" s="28"/>
      <c r="M17" s="28"/>
      <c r="N17" s="13"/>
      <c r="O17" s="13"/>
    </row>
    <row r="18" spans="1:15" ht="15.75" customHeight="1" x14ac:dyDescent="0.2">
      <c r="A18" s="19"/>
      <c r="B18" s="20"/>
      <c r="C18" s="20"/>
      <c r="E18" s="29" t="s">
        <v>27</v>
      </c>
      <c r="F18" s="21"/>
      <c r="G18" s="22"/>
      <c r="H18" s="23"/>
      <c r="I18" s="21"/>
      <c r="J18" s="18" t="s">
        <v>28</v>
      </c>
      <c r="K18" s="130"/>
      <c r="L18" s="130"/>
      <c r="M18" s="130"/>
      <c r="N18" s="130"/>
      <c r="O18" s="130"/>
    </row>
    <row r="19" spans="1:15" ht="24" customHeight="1" x14ac:dyDescent="0.2">
      <c r="A19" s="131" t="s">
        <v>29</v>
      </c>
      <c r="B19" s="131"/>
      <c r="C19" s="131"/>
      <c r="D19" s="131"/>
      <c r="E19" s="130"/>
      <c r="F19" s="132"/>
      <c r="G19" s="132"/>
      <c r="H19" s="132"/>
      <c r="I19" s="132"/>
      <c r="J19" s="132"/>
      <c r="K19" s="132"/>
      <c r="L19" s="132"/>
      <c r="M19" s="132"/>
      <c r="N19" s="132"/>
      <c r="O19" s="132"/>
    </row>
    <row r="20" spans="1:15" ht="6" customHeight="1" x14ac:dyDescent="0.2">
      <c r="B20" s="30"/>
      <c r="C20" s="30"/>
      <c r="H20" s="31"/>
      <c r="I20" s="32"/>
      <c r="J20" s="30"/>
      <c r="K20" s="30"/>
      <c r="L20" s="30"/>
      <c r="M20" s="32"/>
    </row>
    <row r="21" spans="1:15" ht="21.9" customHeight="1" x14ac:dyDescent="0.15">
      <c r="A21" s="30" t="s">
        <v>30</v>
      </c>
      <c r="B21" s="133" t="s">
        <v>31</v>
      </c>
      <c r="C21" s="134"/>
      <c r="D21" s="134"/>
      <c r="E21" s="135"/>
      <c r="F21" s="33">
        <v>49500</v>
      </c>
      <c r="G21" s="34" t="s">
        <v>32</v>
      </c>
      <c r="H21" s="4"/>
      <c r="I21" s="4"/>
      <c r="J21" s="35"/>
      <c r="K21" s="4"/>
    </row>
    <row r="22" spans="1:15" ht="20.100000000000001" customHeight="1" x14ac:dyDescent="0.2">
      <c r="B22" s="136" t="s">
        <v>33</v>
      </c>
      <c r="C22" s="136"/>
      <c r="D22" s="136"/>
      <c r="E22" s="136"/>
      <c r="F22" s="136"/>
      <c r="G22" s="136"/>
      <c r="H22" s="136"/>
      <c r="I22" s="4"/>
      <c r="J22" s="36"/>
      <c r="K22" s="4"/>
    </row>
    <row r="23" spans="1:15" ht="15.9" customHeight="1" x14ac:dyDescent="0.2">
      <c r="A23" s="30" t="s">
        <v>34</v>
      </c>
      <c r="B23" s="137" t="s">
        <v>35</v>
      </c>
      <c r="C23" s="140" t="s">
        <v>36</v>
      </c>
      <c r="D23" s="141"/>
      <c r="E23" s="37" t="s">
        <v>37</v>
      </c>
      <c r="F23" s="38">
        <v>4400</v>
      </c>
      <c r="G23" s="39" t="s">
        <v>32</v>
      </c>
      <c r="H23" s="39"/>
      <c r="I23" s="40"/>
      <c r="J23" s="36"/>
    </row>
    <row r="24" spans="1:15" ht="15.9" customHeight="1" x14ac:dyDescent="0.2">
      <c r="A24" s="30"/>
      <c r="B24" s="138"/>
      <c r="C24" s="142"/>
      <c r="D24" s="143"/>
      <c r="E24" s="41" t="s">
        <v>38</v>
      </c>
      <c r="F24" s="42">
        <v>7150</v>
      </c>
      <c r="G24" s="39" t="s">
        <v>32</v>
      </c>
      <c r="H24" s="39"/>
      <c r="I24" s="40"/>
      <c r="J24" s="36"/>
    </row>
    <row r="25" spans="1:15" ht="15.9" customHeight="1" x14ac:dyDescent="0.2">
      <c r="A25" s="30"/>
      <c r="B25" s="138"/>
      <c r="C25" s="144"/>
      <c r="D25" s="145"/>
      <c r="E25" s="43" t="s">
        <v>39</v>
      </c>
      <c r="F25" s="44">
        <v>15400</v>
      </c>
      <c r="G25" s="39" t="s">
        <v>32</v>
      </c>
      <c r="H25" s="39"/>
      <c r="I25" s="40"/>
      <c r="J25" s="146" t="s">
        <v>40</v>
      </c>
      <c r="K25" s="146"/>
      <c r="L25" s="146"/>
      <c r="M25" s="146"/>
      <c r="N25" s="146"/>
      <c r="O25" s="146"/>
    </row>
    <row r="26" spans="1:15" ht="15.9" customHeight="1" x14ac:dyDescent="0.2">
      <c r="A26" s="30"/>
      <c r="B26" s="138"/>
      <c r="C26" s="142" t="s">
        <v>41</v>
      </c>
      <c r="D26" s="143"/>
      <c r="E26" s="45" t="s">
        <v>42</v>
      </c>
      <c r="F26" s="46">
        <v>7700</v>
      </c>
      <c r="G26" s="39" t="s">
        <v>32</v>
      </c>
      <c r="H26" s="39"/>
      <c r="I26" s="40"/>
      <c r="J26" s="146" t="s">
        <v>43</v>
      </c>
      <c r="K26" s="146"/>
      <c r="L26" s="146"/>
      <c r="M26" s="146"/>
      <c r="N26" s="146"/>
      <c r="O26" s="146"/>
    </row>
    <row r="27" spans="1:15" ht="15.9" customHeight="1" x14ac:dyDescent="0.2">
      <c r="A27" s="30"/>
      <c r="B27" s="139"/>
      <c r="C27" s="144"/>
      <c r="D27" s="145"/>
      <c r="E27" s="47" t="s">
        <v>44</v>
      </c>
      <c r="F27" s="46">
        <v>5500</v>
      </c>
      <c r="G27" s="39" t="s">
        <v>32</v>
      </c>
      <c r="H27" s="39"/>
      <c r="I27" s="40"/>
      <c r="J27" s="128" t="s">
        <v>45</v>
      </c>
      <c r="K27" s="128"/>
      <c r="L27" s="128"/>
      <c r="M27" s="128"/>
      <c r="N27" s="128"/>
      <c r="O27" s="48"/>
    </row>
    <row r="28" spans="1:15" ht="15.9" customHeight="1" x14ac:dyDescent="0.2">
      <c r="B28" s="90" t="s">
        <v>46</v>
      </c>
      <c r="C28" s="91"/>
      <c r="D28" s="91"/>
      <c r="E28" s="92"/>
      <c r="F28" s="46">
        <v>3300</v>
      </c>
      <c r="G28" s="39" t="s">
        <v>32</v>
      </c>
      <c r="H28" s="39"/>
      <c r="I28" s="40"/>
      <c r="J28" s="128" t="s">
        <v>47</v>
      </c>
      <c r="K28" s="128"/>
      <c r="L28" s="128"/>
      <c r="M28" s="128"/>
      <c r="N28" s="128"/>
    </row>
    <row r="29" spans="1:15" ht="15.9" customHeight="1" x14ac:dyDescent="0.2">
      <c r="B29" s="90" t="s">
        <v>48</v>
      </c>
      <c r="C29" s="91"/>
      <c r="D29" s="91"/>
      <c r="E29" s="92"/>
      <c r="F29" s="46">
        <v>4400</v>
      </c>
      <c r="G29" s="39" t="s">
        <v>32</v>
      </c>
      <c r="H29" s="39"/>
      <c r="I29" s="40"/>
      <c r="J29" s="129" t="s">
        <v>49</v>
      </c>
      <c r="K29" s="129"/>
      <c r="L29" s="129"/>
      <c r="M29" s="129"/>
      <c r="N29" s="129"/>
      <c r="O29" s="129"/>
    </row>
    <row r="30" spans="1:15" ht="15.9" customHeight="1" x14ac:dyDescent="0.2">
      <c r="B30" s="90" t="s">
        <v>50</v>
      </c>
      <c r="C30" s="91"/>
      <c r="D30" s="91"/>
      <c r="E30" s="92"/>
      <c r="F30" s="46">
        <v>5500</v>
      </c>
      <c r="G30" s="39" t="s">
        <v>32</v>
      </c>
      <c r="H30" s="39"/>
      <c r="I30" s="40"/>
      <c r="J30" s="49" t="s">
        <v>51</v>
      </c>
    </row>
    <row r="31" spans="1:15" ht="15.9" customHeight="1" x14ac:dyDescent="0.2">
      <c r="B31" s="90" t="s">
        <v>52</v>
      </c>
      <c r="C31" s="91"/>
      <c r="D31" s="91"/>
      <c r="E31" s="92"/>
      <c r="F31" s="38">
        <v>4400</v>
      </c>
      <c r="G31" s="39" t="s">
        <v>32</v>
      </c>
      <c r="H31" s="39"/>
      <c r="I31" s="40"/>
    </row>
    <row r="32" spans="1:15" ht="15.9" customHeight="1" x14ac:dyDescent="0.2">
      <c r="B32" s="90" t="s">
        <v>53</v>
      </c>
      <c r="C32" s="91"/>
      <c r="D32" s="91"/>
      <c r="E32" s="92"/>
      <c r="F32" s="38">
        <v>47300</v>
      </c>
      <c r="G32" s="39" t="s">
        <v>32</v>
      </c>
      <c r="H32" s="39"/>
      <c r="I32" s="40"/>
      <c r="J32" s="126" t="s">
        <v>54</v>
      </c>
      <c r="K32" s="127"/>
      <c r="L32" s="127"/>
      <c r="M32" s="127"/>
      <c r="N32" s="127"/>
      <c r="O32" s="127"/>
    </row>
    <row r="33" spans="2:20" ht="15.9" customHeight="1" x14ac:dyDescent="0.2">
      <c r="B33" s="90" t="s">
        <v>55</v>
      </c>
      <c r="C33" s="91"/>
      <c r="D33" s="91"/>
      <c r="E33" s="92"/>
      <c r="F33" s="38">
        <v>2200</v>
      </c>
      <c r="G33" s="39" t="s">
        <v>32</v>
      </c>
      <c r="H33" s="39"/>
      <c r="I33" s="40"/>
      <c r="J33" s="126" t="s">
        <v>56</v>
      </c>
      <c r="K33" s="127"/>
      <c r="L33" s="127"/>
      <c r="M33" s="127"/>
      <c r="N33" s="127"/>
      <c r="O33" s="127"/>
    </row>
    <row r="34" spans="2:20" ht="15.9" customHeight="1" x14ac:dyDescent="0.2">
      <c r="B34" s="90" t="s">
        <v>57</v>
      </c>
      <c r="C34" s="91"/>
      <c r="D34" s="91"/>
      <c r="E34" s="92"/>
      <c r="F34" s="38">
        <v>4400</v>
      </c>
      <c r="G34" s="39" t="s">
        <v>32</v>
      </c>
      <c r="H34" s="39"/>
      <c r="I34" s="40"/>
      <c r="J34" s="114" t="s">
        <v>58</v>
      </c>
      <c r="K34" s="114"/>
      <c r="L34" s="114"/>
      <c r="M34" s="114"/>
      <c r="N34" s="114"/>
    </row>
    <row r="35" spans="2:20" ht="15.9" customHeight="1" x14ac:dyDescent="0.2">
      <c r="B35" s="90" t="s">
        <v>59</v>
      </c>
      <c r="C35" s="91"/>
      <c r="D35" s="91"/>
      <c r="E35" s="92"/>
      <c r="F35" s="46">
        <v>26400</v>
      </c>
      <c r="G35" s="39" t="s">
        <v>32</v>
      </c>
      <c r="H35" s="39"/>
      <c r="I35" s="40"/>
      <c r="J35" s="114" t="s">
        <v>60</v>
      </c>
      <c r="K35" s="114"/>
      <c r="L35" s="114"/>
      <c r="M35" s="114"/>
      <c r="N35" s="114"/>
      <c r="O35" s="50"/>
    </row>
    <row r="36" spans="2:20" ht="15.9" customHeight="1" x14ac:dyDescent="0.2">
      <c r="B36" s="90" t="s">
        <v>61</v>
      </c>
      <c r="C36" s="91"/>
      <c r="D36" s="91"/>
      <c r="E36" s="92"/>
      <c r="F36" s="46">
        <v>13200</v>
      </c>
      <c r="G36" s="39" t="s">
        <v>32</v>
      </c>
      <c r="H36" s="39"/>
      <c r="I36" s="40"/>
      <c r="J36"/>
      <c r="K36"/>
      <c r="L36"/>
      <c r="N36"/>
      <c r="O36" s="50"/>
    </row>
    <row r="37" spans="2:20" ht="15.9" customHeight="1" x14ac:dyDescent="0.2">
      <c r="B37" s="51" t="s">
        <v>62</v>
      </c>
      <c r="C37" s="115" t="s">
        <v>63</v>
      </c>
      <c r="D37" s="116"/>
      <c r="E37" s="117"/>
      <c r="F37" s="46">
        <v>4400</v>
      </c>
      <c r="G37" s="39" t="s">
        <v>32</v>
      </c>
      <c r="H37" s="39"/>
      <c r="I37" s="40"/>
      <c r="J37" s="118" t="s">
        <v>64</v>
      </c>
      <c r="K37" s="119"/>
      <c r="L37" s="120"/>
      <c r="M37" s="124">
        <v>5500</v>
      </c>
      <c r="N37" s="120" t="s">
        <v>32</v>
      </c>
      <c r="T37"/>
    </row>
    <row r="38" spans="2:20" ht="15.9" customHeight="1" x14ac:dyDescent="0.2">
      <c r="B38" s="90" t="s">
        <v>65</v>
      </c>
      <c r="C38" s="91"/>
      <c r="D38" s="91"/>
      <c r="E38" s="92"/>
      <c r="F38" s="38">
        <v>18700</v>
      </c>
      <c r="G38" s="39" t="s">
        <v>32</v>
      </c>
      <c r="H38" s="39"/>
      <c r="I38" s="40"/>
      <c r="J38" s="121"/>
      <c r="K38" s="122"/>
      <c r="L38" s="123"/>
      <c r="M38" s="125"/>
      <c r="N38" s="123"/>
    </row>
    <row r="39" spans="2:20" ht="15.9" customHeight="1" x14ac:dyDescent="0.2">
      <c r="B39" s="90" t="s">
        <v>66</v>
      </c>
      <c r="C39" s="91"/>
      <c r="D39" s="91"/>
      <c r="E39" s="92"/>
      <c r="F39" s="72">
        <v>5500</v>
      </c>
      <c r="G39" s="39" t="s">
        <v>32</v>
      </c>
      <c r="H39" s="39"/>
      <c r="I39" s="40"/>
      <c r="J39" s="93" t="s">
        <v>67</v>
      </c>
      <c r="K39" s="94"/>
      <c r="L39" s="95"/>
      <c r="M39" s="99">
        <f>IF(F43-60000&gt;0,F43-60000,0)</f>
        <v>0</v>
      </c>
      <c r="N39" s="101" t="s">
        <v>32</v>
      </c>
    </row>
    <row r="40" spans="2:20" ht="15.9" customHeight="1" thickBot="1" x14ac:dyDescent="0.25">
      <c r="B40" s="90" t="s">
        <v>68</v>
      </c>
      <c r="C40" s="91"/>
      <c r="D40" s="91"/>
      <c r="E40" s="92"/>
      <c r="F40" s="38">
        <v>5500</v>
      </c>
      <c r="G40" s="39" t="s">
        <v>32</v>
      </c>
      <c r="H40" s="39"/>
      <c r="I40" s="40"/>
      <c r="J40" s="96"/>
      <c r="K40" s="97"/>
      <c r="L40" s="98"/>
      <c r="M40" s="100"/>
      <c r="N40" s="102"/>
    </row>
    <row r="41" spans="2:20" ht="15.9" customHeight="1" x14ac:dyDescent="0.2">
      <c r="B41" s="90" t="s">
        <v>69</v>
      </c>
      <c r="C41" s="91"/>
      <c r="D41" s="91"/>
      <c r="E41" s="92"/>
      <c r="F41" s="46">
        <v>4400</v>
      </c>
      <c r="G41" s="39" t="s">
        <v>32</v>
      </c>
      <c r="H41" s="39"/>
      <c r="I41" s="40"/>
      <c r="J41" s="103" t="s">
        <v>70</v>
      </c>
      <c r="K41" s="104"/>
      <c r="L41" s="105"/>
      <c r="M41" s="109">
        <f>M37+M39</f>
        <v>5500</v>
      </c>
      <c r="N41" s="105" t="s">
        <v>32</v>
      </c>
    </row>
    <row r="42" spans="2:20" ht="19.5" customHeight="1" thickBot="1" x14ac:dyDescent="0.25">
      <c r="B42" s="111" t="s">
        <v>71</v>
      </c>
      <c r="C42" s="112"/>
      <c r="D42" s="112"/>
      <c r="E42" s="113"/>
      <c r="F42" s="80">
        <f>SUMIF(H23:H41,"○",F23:F41)</f>
        <v>0</v>
      </c>
      <c r="G42" s="81"/>
      <c r="H42" s="52" t="s">
        <v>32</v>
      </c>
      <c r="I42" s="32"/>
      <c r="J42" s="106"/>
      <c r="K42" s="107"/>
      <c r="L42" s="108"/>
      <c r="M42" s="110"/>
      <c r="N42" s="108"/>
      <c r="O42" s="53"/>
    </row>
    <row r="43" spans="2:20" ht="28.5" customHeight="1" x14ac:dyDescent="0.2">
      <c r="B43" s="82" t="s">
        <v>72</v>
      </c>
      <c r="C43" s="82"/>
      <c r="D43" s="82"/>
      <c r="E43" s="82"/>
      <c r="F43" s="83">
        <f>F21+F42</f>
        <v>49500</v>
      </c>
      <c r="G43" s="84"/>
      <c r="H43" s="54" t="s">
        <v>32</v>
      </c>
      <c r="I43" s="55"/>
      <c r="J43" s="85" t="s">
        <v>73</v>
      </c>
      <c r="K43" s="85"/>
      <c r="L43" s="85"/>
      <c r="M43" s="86">
        <f>F43-M41</f>
        <v>44000</v>
      </c>
      <c r="N43" s="88" t="s">
        <v>32</v>
      </c>
      <c r="Q43" s="4"/>
    </row>
    <row r="44" spans="2:20" ht="13.5" customHeight="1" x14ac:dyDescent="0.2">
      <c r="B44" s="36"/>
      <c r="C44" s="36"/>
      <c r="D44" s="56"/>
      <c r="E44" s="56"/>
      <c r="F44" s="57"/>
      <c r="G44" s="57"/>
      <c r="H44" s="57"/>
      <c r="I44" s="55"/>
      <c r="J44" s="85"/>
      <c r="K44" s="85"/>
      <c r="L44" s="85"/>
      <c r="M44" s="87"/>
      <c r="N44" s="89"/>
      <c r="Q44" s="49"/>
    </row>
    <row r="45" spans="2:20" ht="18" customHeight="1" x14ac:dyDescent="0.2">
      <c r="B45" s="58" t="s">
        <v>74</v>
      </c>
      <c r="C45" s="58"/>
      <c r="D45" s="59"/>
      <c r="E45" s="59"/>
      <c r="F45" s="73" t="s">
        <v>75</v>
      </c>
      <c r="G45" s="73"/>
      <c r="H45" s="73"/>
      <c r="I45" s="73"/>
      <c r="J45" s="73"/>
      <c r="K45" s="73"/>
      <c r="L45"/>
      <c r="N45"/>
      <c r="Q45" s="49"/>
    </row>
    <row r="46" spans="2:20" ht="15.75" customHeight="1" x14ac:dyDescent="0.2">
      <c r="B46" s="60" t="s">
        <v>76</v>
      </c>
      <c r="C46" s="60"/>
      <c r="D46" s="61"/>
      <c r="E46" s="61"/>
      <c r="F46" s="4"/>
      <c r="G46"/>
      <c r="H46" s="62"/>
      <c r="I46" s="62"/>
      <c r="J46" s="62"/>
      <c r="K46" s="62"/>
      <c r="L46" s="63"/>
      <c r="M46" s="64"/>
      <c r="N46" s="64"/>
      <c r="Q46" s="49"/>
    </row>
    <row r="47" spans="2:20" ht="17.25" customHeight="1" x14ac:dyDescent="0.2">
      <c r="B47" s="60" t="s">
        <v>77</v>
      </c>
      <c r="C47" s="60"/>
      <c r="D47" s="4"/>
      <c r="E47" s="4"/>
      <c r="F47" s="74" t="s">
        <v>78</v>
      </c>
      <c r="G47" s="75"/>
      <c r="H47" s="75"/>
      <c r="I47" s="75"/>
      <c r="J47" s="75"/>
      <c r="K47" s="76"/>
      <c r="M47" s="65"/>
      <c r="N47" s="65"/>
      <c r="O47" s="65"/>
      <c r="P47" s="5"/>
      <c r="Q47" s="5"/>
    </row>
    <row r="48" spans="2:20" ht="15.75" customHeight="1" x14ac:dyDescent="0.2">
      <c r="B48" t="s">
        <v>79</v>
      </c>
      <c r="C48"/>
      <c r="D48" s="4"/>
      <c r="E48" s="4"/>
      <c r="F48" s="77" t="s">
        <v>80</v>
      </c>
      <c r="G48" s="78"/>
      <c r="H48" s="78"/>
      <c r="I48" s="78"/>
      <c r="J48" s="78"/>
      <c r="K48" s="79"/>
      <c r="M48" s="65"/>
      <c r="N48" s="65"/>
      <c r="O48" s="65"/>
      <c r="P48" s="5"/>
      <c r="Q48" s="5"/>
    </row>
    <row r="49" spans="2:18" ht="14.25" customHeight="1" x14ac:dyDescent="0.2">
      <c r="B49"/>
      <c r="C49"/>
      <c r="D49" s="4"/>
      <c r="E49" s="4"/>
      <c r="F49" s="4"/>
      <c r="G49"/>
      <c r="H49"/>
      <c r="J49"/>
      <c r="K49"/>
      <c r="M49" s="65"/>
      <c r="N49" s="65"/>
      <c r="O49" s="65"/>
      <c r="P49" s="66"/>
      <c r="Q49" s="67"/>
      <c r="R49" s="5"/>
    </row>
    <row r="50" spans="2:18" ht="15" customHeight="1" x14ac:dyDescent="0.2">
      <c r="B50"/>
      <c r="C50"/>
      <c r="D50" s="67"/>
      <c r="E50" s="68"/>
      <c r="F50" s="68"/>
      <c r="G50"/>
      <c r="H50"/>
      <c r="J50"/>
      <c r="K50"/>
      <c r="L50" s="4"/>
      <c r="M50" s="65"/>
      <c r="N50" s="65"/>
      <c r="O50" s="65"/>
      <c r="P50" s="68"/>
      <c r="Q50" s="1"/>
      <c r="R50" s="5"/>
    </row>
    <row r="51" spans="2:18" ht="16.5" customHeight="1" x14ac:dyDescent="0.2">
      <c r="B51"/>
      <c r="C51"/>
      <c r="D51" s="67"/>
      <c r="E51" s="68"/>
      <c r="F51" s="68"/>
      <c r="G51"/>
      <c r="H51"/>
      <c r="J51"/>
      <c r="K51"/>
      <c r="L51" s="69"/>
      <c r="M51" s="65"/>
      <c r="N51" s="65"/>
      <c r="O51" s="65"/>
      <c r="P51" s="68"/>
      <c r="Q51" s="70"/>
      <c r="R51" s="67"/>
    </row>
    <row r="52" spans="2:18" ht="13.5" customHeight="1" x14ac:dyDescent="0.2">
      <c r="B52"/>
      <c r="C52"/>
      <c r="D52" s="67"/>
      <c r="E52" s="68"/>
      <c r="G52"/>
      <c r="H52"/>
      <c r="J52"/>
      <c r="K52"/>
      <c r="L52" s="69"/>
      <c r="M52" s="65"/>
      <c r="N52" s="65"/>
      <c r="O52" s="65"/>
      <c r="P52" s="68"/>
      <c r="R52" s="1"/>
    </row>
    <row r="53" spans="2:18" ht="13.5" customHeight="1" x14ac:dyDescent="0.2">
      <c r="L53" s="5"/>
      <c r="M53" s="68"/>
      <c r="N53" s="71"/>
      <c r="O53" s="68"/>
      <c r="P53" s="68"/>
      <c r="Q53" s="68"/>
      <c r="R53" s="70"/>
    </row>
    <row r="54" spans="2:18" ht="13.5" customHeight="1" x14ac:dyDescent="0.2">
      <c r="L54" s="5"/>
      <c r="O54" s="68"/>
      <c r="P54" s="68"/>
      <c r="Q54" s="68"/>
    </row>
    <row r="55" spans="2:18" ht="13.5" customHeight="1" x14ac:dyDescent="0.2">
      <c r="R55" s="68"/>
    </row>
    <row r="56" spans="2:18" x14ac:dyDescent="0.2">
      <c r="R56" s="68"/>
    </row>
  </sheetData>
  <sheetProtection algorithmName="SHA-512" hashValue="uTWHQwAKRa26Zv/mXugCBSW2XO0Bcz6q2dOLCip8jhKvwm7z/sUJUgbwzeiVBhOq80QI9s8lROzFdesKrOiLRg==" saltValue="Kt72jXYek8Xdo1Mcvejpyg==" spinCount="100000" sheet="1" objects="1" scenarios="1"/>
  <protectedRanges>
    <protectedRange sqref="E12:H14" name="範囲15"/>
    <protectedRange sqref="N6:O7" name="範囲13"/>
    <protectedRange sqref="H37" name="範囲10_2"/>
    <protectedRange sqref="H38:H41 H23:H36" name="範囲11"/>
    <protectedRange sqref="K18" name="範囲10"/>
    <protectedRange sqref="K15" name="範囲9"/>
    <protectedRange sqref="K12" name="範囲8"/>
    <protectedRange sqref="K8:O10" name="範囲7"/>
    <protectedRange sqref="N6:O7" name="範囲6"/>
    <protectedRange sqref="E19" name="範囲5"/>
    <protectedRange sqref="E18" name="範囲4"/>
    <protectedRange sqref="E16:F16" name="範囲3"/>
    <protectedRange sqref="F9:H14 E9:E12 E14" name="範囲2"/>
    <protectedRange sqref="E6" name="範囲1"/>
    <protectedRange sqref="M6:M7" name="範囲14"/>
  </protectedRanges>
  <mergeCells count="79">
    <mergeCell ref="N6:O7"/>
    <mergeCell ref="A1:I2"/>
    <mergeCell ref="L3:O3"/>
    <mergeCell ref="A4:D5"/>
    <mergeCell ref="E4:G4"/>
    <mergeCell ref="H4:J5"/>
    <mergeCell ref="E5:G5"/>
    <mergeCell ref="K5:L5"/>
    <mergeCell ref="N5:O5"/>
    <mergeCell ref="A6:D7"/>
    <mergeCell ref="E6:F7"/>
    <mergeCell ref="G6:J7"/>
    <mergeCell ref="K6:L7"/>
    <mergeCell ref="M6:M7"/>
    <mergeCell ref="J15:J16"/>
    <mergeCell ref="K15:M16"/>
    <mergeCell ref="A16:D16"/>
    <mergeCell ref="J8:J9"/>
    <mergeCell ref="K8:O9"/>
    <mergeCell ref="A9:D9"/>
    <mergeCell ref="E9:H9"/>
    <mergeCell ref="A10:D10"/>
    <mergeCell ref="E10:H10"/>
    <mergeCell ref="K10:O10"/>
    <mergeCell ref="B11:C11"/>
    <mergeCell ref="A12:D14"/>
    <mergeCell ref="E12:H14"/>
    <mergeCell ref="J12:J13"/>
    <mergeCell ref="K12:M13"/>
    <mergeCell ref="K18:O18"/>
    <mergeCell ref="A19:D19"/>
    <mergeCell ref="E19:O19"/>
    <mergeCell ref="B21:E21"/>
    <mergeCell ref="B22:H22"/>
    <mergeCell ref="B34:E34"/>
    <mergeCell ref="J34:N34"/>
    <mergeCell ref="J27:N27"/>
    <mergeCell ref="B28:E28"/>
    <mergeCell ref="J28:N28"/>
    <mergeCell ref="B29:E29"/>
    <mergeCell ref="J29:O29"/>
    <mergeCell ref="B30:E30"/>
    <mergeCell ref="B23:B27"/>
    <mergeCell ref="C23:D25"/>
    <mergeCell ref="J25:O25"/>
    <mergeCell ref="C26:D27"/>
    <mergeCell ref="J26:O26"/>
    <mergeCell ref="B31:E31"/>
    <mergeCell ref="B32:E32"/>
    <mergeCell ref="J32:O32"/>
    <mergeCell ref="B33:E33"/>
    <mergeCell ref="J33:O33"/>
    <mergeCell ref="B35:E35"/>
    <mergeCell ref="J35:N35"/>
    <mergeCell ref="B36:E36"/>
    <mergeCell ref="C37:E37"/>
    <mergeCell ref="J37:L38"/>
    <mergeCell ref="M37:M38"/>
    <mergeCell ref="N37:N38"/>
    <mergeCell ref="B38:E38"/>
    <mergeCell ref="M43:M44"/>
    <mergeCell ref="N43:N44"/>
    <mergeCell ref="B39:E39"/>
    <mergeCell ref="J39:L40"/>
    <mergeCell ref="M39:M40"/>
    <mergeCell ref="N39:N40"/>
    <mergeCell ref="B40:E40"/>
    <mergeCell ref="B41:E41"/>
    <mergeCell ref="J41:L42"/>
    <mergeCell ref="M41:M42"/>
    <mergeCell ref="N41:N42"/>
    <mergeCell ref="B42:E42"/>
    <mergeCell ref="F45:K45"/>
    <mergeCell ref="F47:K47"/>
    <mergeCell ref="F48:K48"/>
    <mergeCell ref="F42:G42"/>
    <mergeCell ref="B43:E43"/>
    <mergeCell ref="F43:G43"/>
    <mergeCell ref="J43:L44"/>
  </mergeCells>
  <phoneticPr fontId="4"/>
  <dataValidations count="6">
    <dataValidation type="list" allowBlank="1" showInputMessage="1" showErrorMessage="1" sqref="K6:L7" xr:uid="{67456541-A200-4181-8AA0-7C90A30DC09D}">
      <formula1>$R$1:$R$4</formula1>
    </dataValidation>
    <dataValidation imeMode="fullKatakana" allowBlank="1" showInputMessage="1" showErrorMessage="1" sqref="E9:H9 E11" xr:uid="{1AFAAAE2-5D25-421E-B068-AFA59628EC17}"/>
    <dataValidation imeMode="halfAlpha" allowBlank="1" showInputMessage="1" showErrorMessage="1" sqref="F16 N6:O7" xr:uid="{598675D0-26E2-46D4-94B5-128EB1788F4C}"/>
    <dataValidation imeMode="fullAlpha" allowBlank="1" showInputMessage="1" showErrorMessage="1" sqref="K18:O18 E18 E16 K10:O10" xr:uid="{A98F8924-C2AE-4C3D-844D-DB4E08796653}"/>
    <dataValidation type="list" allowBlank="1" showInputMessage="1" showErrorMessage="1" sqref="H23:H41" xr:uid="{FB8D548F-C5A8-4EF9-AC27-B831BDB8317C}">
      <formula1>"○"</formula1>
    </dataValidation>
    <dataValidation imeMode="hiragana" allowBlank="1" showInputMessage="1" showErrorMessage="1" sqref="E10:H10 E12:H14 E19:O19 K8:O9 K12:M13 K15:M16" xr:uid="{DD7981E8-DD6A-4953-89DE-4FE542F65C77}"/>
  </dataValidations>
  <printOptions horizontalCentered="1" verticalCentered="1"/>
  <pageMargins left="0.39370078740157483" right="0.39370078740157483" top="0.39370078740157483" bottom="0.39370078740157483" header="0.51181102362204722" footer="0.51181102362204722"/>
  <pageSetup paperSize="9" scale="96" orientation="portrait"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2025_人間ドック</vt:lpstr>
      <vt:lpstr>'2025_人間ドック'!Print_Area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万里</dc:creator>
  <cp:lastModifiedBy>松原　万里</cp:lastModifiedBy>
  <dcterms:created xsi:type="dcterms:W3CDTF">2025-03-25T04:37:55Z</dcterms:created>
  <dcterms:modified xsi:type="dcterms:W3CDTF">2025-03-27T06:52:50Z</dcterms:modified>
</cp:coreProperties>
</file>