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Trunk-cpi02\Users06\matsubara.mr006\Home\Desk\2025年度健診契約更新関係（申込書フォーマット要確認・受診当日持ち物確認）\【修正版】HP掲載用（2025更新分）\"/>
    </mc:Choice>
  </mc:AlternateContent>
  <xr:revisionPtr revIDLastSave="0" documentId="13_ncr:1_{62329DCB-1AD0-45A4-B91A-6D97D319E8CC}" xr6:coauthVersionLast="47" xr6:coauthVersionMax="47" xr10:uidLastSave="{00000000-0000-0000-0000-000000000000}"/>
  <bookViews>
    <workbookView xWindow="-108" yWindow="-108" windowWidth="23256" windowHeight="12720" xr2:uid="{CA824898-B76C-41E1-8E09-FF9659ADB7E5}"/>
  </bookViews>
  <sheets>
    <sheet name="2025_人間ドック" sheetId="1" r:id="rId1"/>
  </sheets>
  <definedNames>
    <definedName name="_xlnm.Print_Area" localSheetId="0">'2025_人間ドック'!$A$1:$P$56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1" l="1"/>
  <c r="F47" i="1" s="1"/>
  <c r="M40" i="1" l="1"/>
  <c r="M42" i="1" s="1"/>
  <c r="M44" i="1" s="1"/>
</calcChain>
</file>

<file path=xl/sharedStrings.xml><?xml version="1.0" encoding="utf-8"?>
<sst xmlns="http://schemas.openxmlformats.org/spreadsheetml/2006/main" count="121" uniqueCount="89">
  <si>
    <r>
      <t>日本テレビ放送網健康保険組合　　　　　　人間ドック検査　申込書　</t>
    </r>
    <r>
      <rPr>
        <u/>
        <sz val="10"/>
        <rFont val="ＭＳ Ｐゴシック"/>
        <family val="3"/>
        <charset val="128"/>
      </rPr>
      <t>2025年度</t>
    </r>
    <rPh sb="20" eb="22">
      <t>ニンゲン</t>
    </rPh>
    <rPh sb="25" eb="27">
      <t>ケンサ</t>
    </rPh>
    <rPh sb="28" eb="30">
      <t>モウシコミ</t>
    </rPh>
    <rPh sb="30" eb="31">
      <t>ショ</t>
    </rPh>
    <rPh sb="36" eb="38">
      <t>ネンド</t>
    </rPh>
    <phoneticPr fontId="4"/>
  </si>
  <si>
    <t>8401-</t>
    <phoneticPr fontId="4"/>
  </si>
  <si>
    <t>8402-</t>
    <phoneticPr fontId="4"/>
  </si>
  <si>
    <t>8403-</t>
    <phoneticPr fontId="4"/>
  </si>
  <si>
    <t>受診機関名</t>
    <rPh sb="0" eb="2">
      <t>ジュシン</t>
    </rPh>
    <rPh sb="2" eb="4">
      <t>キカン</t>
    </rPh>
    <rPh sb="4" eb="5">
      <t>メイ</t>
    </rPh>
    <phoneticPr fontId="4"/>
  </si>
  <si>
    <t>北里研究所病院</t>
    <rPh sb="0" eb="2">
      <t>キタザト</t>
    </rPh>
    <rPh sb="2" eb="5">
      <t>ケンキュウジョ</t>
    </rPh>
    <rPh sb="5" eb="7">
      <t>ビョウイン</t>
    </rPh>
    <phoneticPr fontId="4"/>
  </si>
  <si>
    <t>【受診日】
月～金 　</t>
    <rPh sb="8" eb="9">
      <t>キン</t>
    </rPh>
    <phoneticPr fontId="4"/>
  </si>
  <si>
    <t>200-</t>
    <phoneticPr fontId="4"/>
  </si>
  <si>
    <t>予防医学センター</t>
    <rPh sb="0" eb="2">
      <t>ヨボウ</t>
    </rPh>
    <rPh sb="2" eb="4">
      <t>イガク</t>
    </rPh>
    <phoneticPr fontId="4"/>
  </si>
  <si>
    <t xml:space="preserve">受診者の記号 </t>
    <rPh sb="0" eb="3">
      <t>ジュシンシャ</t>
    </rPh>
    <rPh sb="4" eb="6">
      <t>キゴウ</t>
    </rPh>
    <phoneticPr fontId="4"/>
  </si>
  <si>
    <t>番号</t>
    <rPh sb="0" eb="2">
      <t>バンゴウ</t>
    </rPh>
    <phoneticPr fontId="4"/>
  </si>
  <si>
    <t>枝番</t>
    <rPh sb="0" eb="2">
      <t>エダバン</t>
    </rPh>
    <phoneticPr fontId="4"/>
  </si>
  <si>
    <t>受診日</t>
    <rPh sb="0" eb="2">
      <t>ジュシン</t>
    </rPh>
    <rPh sb="2" eb="3">
      <t>ビ</t>
    </rPh>
    <phoneticPr fontId="4"/>
  </si>
  <si>
    <t>　　　年　 　月 　　日　（　）</t>
    <rPh sb="3" eb="4">
      <t>ネン</t>
    </rPh>
    <rPh sb="7" eb="8">
      <t>ガツ</t>
    </rPh>
    <rPh sb="11" eb="12">
      <t>ヒ</t>
    </rPh>
    <phoneticPr fontId="4"/>
  </si>
  <si>
    <t>受付  7：45～8：30</t>
    <phoneticPr fontId="4"/>
  </si>
  <si>
    <t>8401-</t>
  </si>
  <si>
    <t>所属名</t>
    <rPh sb="0" eb="2">
      <t>ショゾク</t>
    </rPh>
    <rPh sb="2" eb="3">
      <t>メイ</t>
    </rPh>
    <phoneticPr fontId="4"/>
  </si>
  <si>
    <t>ﾌﾘｶﾞﾅ</t>
    <phoneticPr fontId="4"/>
  </si>
  <si>
    <t>社員名
（被保険者）</t>
    <rPh sb="0" eb="2">
      <t>シャイン</t>
    </rPh>
    <phoneticPr fontId="4"/>
  </si>
  <si>
    <t>職場TEL</t>
    <rPh sb="0" eb="2">
      <t>ショクバ</t>
    </rPh>
    <phoneticPr fontId="4"/>
  </si>
  <si>
    <t>受診者名</t>
    <rPh sb="0" eb="3">
      <t>ジュシンシャ</t>
    </rPh>
    <rPh sb="3" eb="4">
      <t>メイ</t>
    </rPh>
    <phoneticPr fontId="4"/>
  </si>
  <si>
    <t>続　柄</t>
    <rPh sb="0" eb="1">
      <t>ゾク</t>
    </rPh>
    <rPh sb="2" eb="3">
      <t>エ</t>
    </rPh>
    <phoneticPr fontId="4"/>
  </si>
  <si>
    <t>性　別</t>
    <rPh sb="0" eb="1">
      <t>セイ</t>
    </rPh>
    <rPh sb="2" eb="3">
      <t>ベツ</t>
    </rPh>
    <phoneticPr fontId="4"/>
  </si>
  <si>
    <t>生年月日</t>
    <rPh sb="0" eb="2">
      <t>セイネン</t>
    </rPh>
    <rPh sb="2" eb="4">
      <t>ガッピ</t>
    </rPh>
    <phoneticPr fontId="4"/>
  </si>
  <si>
    <t>S・H　　　年　　　月　　　日</t>
    <rPh sb="6" eb="7">
      <t>ネン</t>
    </rPh>
    <rPh sb="10" eb="11">
      <t>ツキ</t>
    </rPh>
    <rPh sb="14" eb="15">
      <t>ニチ</t>
    </rPh>
    <phoneticPr fontId="4"/>
  </si>
  <si>
    <t>歳</t>
    <rPh sb="0" eb="1">
      <t>サイ</t>
    </rPh>
    <phoneticPr fontId="4"/>
  </si>
  <si>
    <t>〒</t>
    <phoneticPr fontId="4"/>
  </si>
  <si>
    <t>自宅TEL</t>
    <phoneticPr fontId="4"/>
  </si>
  <si>
    <t>受診者住所</t>
    <rPh sb="0" eb="3">
      <t>ジュシンシャ</t>
    </rPh>
    <rPh sb="3" eb="5">
      <t>ジュウショ</t>
    </rPh>
    <phoneticPr fontId="4"/>
  </si>
  <si>
    <t>A</t>
    <phoneticPr fontId="4"/>
  </si>
  <si>
    <t>人間ドック基本料金</t>
    <rPh sb="0" eb="2">
      <t>ニンゲン</t>
    </rPh>
    <rPh sb="5" eb="7">
      <t>キホン</t>
    </rPh>
    <rPh sb="7" eb="9">
      <t>リョウキン</t>
    </rPh>
    <phoneticPr fontId="4"/>
  </si>
  <si>
    <t>円</t>
    <rPh sb="0" eb="1">
      <t>エン</t>
    </rPh>
    <phoneticPr fontId="4"/>
  </si>
  <si>
    <t>※胃X線検査（胃バリウム検査）無しを希望の方は</t>
    <rPh sb="1" eb="2">
      <t>イ</t>
    </rPh>
    <rPh sb="3" eb="4">
      <t>セン</t>
    </rPh>
    <rPh sb="4" eb="6">
      <t>ケンサ</t>
    </rPh>
    <rPh sb="7" eb="8">
      <t>イ</t>
    </rPh>
    <rPh sb="12" eb="14">
      <t>ケンサ</t>
    </rPh>
    <rPh sb="15" eb="16">
      <t>ナ</t>
    </rPh>
    <rPh sb="18" eb="20">
      <t>キボウ</t>
    </rPh>
    <rPh sb="21" eb="22">
      <t>カタ</t>
    </rPh>
    <phoneticPr fontId="4"/>
  </si>
  <si>
    <t>【対象オプション検査】  希望する検査に ○を付けてください。</t>
    <phoneticPr fontId="4"/>
  </si>
  <si>
    <t>予約時にお申出ください。</t>
    <rPh sb="0" eb="2">
      <t>ヨヤク</t>
    </rPh>
    <rPh sb="2" eb="3">
      <t>ジ</t>
    </rPh>
    <rPh sb="5" eb="7">
      <t>モウシデ</t>
    </rPh>
    <phoneticPr fontId="4"/>
  </si>
  <si>
    <t>B</t>
    <phoneticPr fontId="4"/>
  </si>
  <si>
    <r>
      <t>婦人科　　　</t>
    </r>
    <r>
      <rPr>
        <sz val="8"/>
        <rFont val="ＭＳ Ｐゴシック"/>
        <family val="3"/>
        <charset val="128"/>
      </rPr>
      <t/>
    </r>
    <rPh sb="0" eb="3">
      <t>フジンカ</t>
    </rPh>
    <phoneticPr fontId="4"/>
  </si>
  <si>
    <t xml:space="preserve"> マンモグラフィ（乳房Ｘ線）</t>
    <rPh sb="9" eb="10">
      <t>ニュウ</t>
    </rPh>
    <rPh sb="10" eb="11">
      <t>ボウ</t>
    </rPh>
    <rPh sb="11" eb="13">
      <t>ｘセン</t>
    </rPh>
    <phoneticPr fontId="4"/>
  </si>
  <si>
    <t xml:space="preserve"> 乳房超音波検査</t>
    <rPh sb="1" eb="2">
      <t>ニュウ</t>
    </rPh>
    <rPh sb="2" eb="3">
      <t>ボウ</t>
    </rPh>
    <rPh sb="3" eb="6">
      <t>チョウオンパ</t>
    </rPh>
    <rPh sb="6" eb="8">
      <t>ケンサ</t>
    </rPh>
    <phoneticPr fontId="4"/>
  </si>
  <si>
    <t>・肝炎検査：B型（HBｓ抗原）・C型（HCV抗体）,</t>
    <rPh sb="7" eb="8">
      <t>ガタ</t>
    </rPh>
    <rPh sb="12" eb="14">
      <t>コウゲン</t>
    </rPh>
    <rPh sb="17" eb="18">
      <t>ガタ</t>
    </rPh>
    <rPh sb="22" eb="24">
      <t>コウタイ</t>
    </rPh>
    <phoneticPr fontId="4"/>
  </si>
  <si>
    <t xml:space="preserve"> マンモグラフィ＋乳房超音波</t>
    <rPh sb="9" eb="10">
      <t>ニュウ</t>
    </rPh>
    <rPh sb="10" eb="11">
      <t>ボウ</t>
    </rPh>
    <rPh sb="11" eb="14">
      <t>チョウオンパ</t>
    </rPh>
    <phoneticPr fontId="4"/>
  </si>
  <si>
    <t>　CEA（消化器・肺疾患）は基本検査に含まれます。</t>
    <rPh sb="5" eb="8">
      <t>ショウカキ</t>
    </rPh>
    <rPh sb="9" eb="10">
      <t>ハイ</t>
    </rPh>
    <rPh sb="10" eb="12">
      <t>シッカン</t>
    </rPh>
    <rPh sb="14" eb="16">
      <t>キホン</t>
    </rPh>
    <rPh sb="16" eb="18">
      <t>ケンサ</t>
    </rPh>
    <rPh sb="19" eb="20">
      <t>フク</t>
    </rPh>
    <phoneticPr fontId="4"/>
  </si>
  <si>
    <t xml:space="preserve"> 婦人科検査※1</t>
    <rPh sb="1" eb="3">
      <t>フジン</t>
    </rPh>
    <rPh sb="3" eb="4">
      <t>カ</t>
    </rPh>
    <rPh sb="4" eb="6">
      <t>ケンサ</t>
    </rPh>
    <phoneticPr fontId="4"/>
  </si>
  <si>
    <r>
      <t xml:space="preserve"> HPV検査</t>
    </r>
    <r>
      <rPr>
        <sz val="9"/>
        <rFont val="ＭＳ Ｐゴシック"/>
        <family val="3"/>
        <charset val="128"/>
      </rPr>
      <t>※婦人科検査受診必須</t>
    </r>
    <rPh sb="4" eb="6">
      <t>ケンサ</t>
    </rPh>
    <rPh sb="7" eb="10">
      <t>フジンカ</t>
    </rPh>
    <rPh sb="10" eb="12">
      <t>ケンサ</t>
    </rPh>
    <rPh sb="12" eb="14">
      <t>ジュシン</t>
    </rPh>
    <rPh sb="14" eb="16">
      <t>ヒッス</t>
    </rPh>
    <phoneticPr fontId="4"/>
  </si>
  <si>
    <t>・婦人科検査※1･･･内診・子宮頸部細胞診</t>
    <rPh sb="1" eb="3">
      <t>フジン</t>
    </rPh>
    <rPh sb="3" eb="4">
      <t>カ</t>
    </rPh>
    <rPh sb="4" eb="6">
      <t>ケンサ</t>
    </rPh>
    <rPh sb="11" eb="13">
      <t>ナイシン</t>
    </rPh>
    <rPh sb="17" eb="18">
      <t>ブ</t>
    </rPh>
    <phoneticPr fontId="4"/>
  </si>
  <si>
    <r>
      <t xml:space="preserve"> 胃内視鏡検査      </t>
    </r>
    <r>
      <rPr>
        <sz val="8"/>
        <rFont val="ＭＳ Ｐゴシック"/>
        <family val="3"/>
        <charset val="128"/>
      </rPr>
      <t xml:space="preserve"> (X線からの変更料）</t>
    </r>
    <rPh sb="1" eb="2">
      <t>イ</t>
    </rPh>
    <rPh sb="2" eb="5">
      <t>ナイシキョウ</t>
    </rPh>
    <rPh sb="5" eb="7">
      <t>ケンサ</t>
    </rPh>
    <rPh sb="16" eb="17">
      <t>セン</t>
    </rPh>
    <rPh sb="20" eb="22">
      <t>ヘンコウ</t>
    </rPh>
    <rPh sb="22" eb="23">
      <t>リョウ</t>
    </rPh>
    <phoneticPr fontId="4"/>
  </si>
  <si>
    <t xml:space="preserve"> 経口</t>
    <rPh sb="1" eb="3">
      <t>ケイコウ</t>
    </rPh>
    <phoneticPr fontId="4"/>
  </si>
  <si>
    <t>　　　　　　　　　　　　　・経腟エコー</t>
    <rPh sb="14" eb="16">
      <t>ケイチツ</t>
    </rPh>
    <phoneticPr fontId="4"/>
  </si>
  <si>
    <t xml:space="preserve"> 経鼻</t>
    <rPh sb="1" eb="2">
      <t>キョウ</t>
    </rPh>
    <rPh sb="2" eb="3">
      <t>ハナ</t>
    </rPh>
    <phoneticPr fontId="4"/>
  </si>
  <si>
    <r>
      <t xml:space="preserve"> 胃内視鏡検査時　鎮静剤</t>
    </r>
    <r>
      <rPr>
        <sz val="8"/>
        <rFont val="ＭＳ Ｐゴシック"/>
        <family val="3"/>
        <charset val="128"/>
      </rPr>
      <t>　</t>
    </r>
    <r>
      <rPr>
        <sz val="6"/>
        <rFont val="ＭＳ Ｐゴシック"/>
        <family val="3"/>
        <charset val="128"/>
      </rPr>
      <t>（経口胃内視鏡時のみ）</t>
    </r>
    <rPh sb="1" eb="2">
      <t>イ</t>
    </rPh>
    <rPh sb="2" eb="5">
      <t>ナイシキョウ</t>
    </rPh>
    <rPh sb="5" eb="7">
      <t>ケンサ</t>
    </rPh>
    <rPh sb="7" eb="8">
      <t>ジ</t>
    </rPh>
    <rPh sb="9" eb="12">
      <t>チンセイザイ</t>
    </rPh>
    <rPh sb="14" eb="16">
      <t>ケイコウ</t>
    </rPh>
    <rPh sb="16" eb="17">
      <t>イ</t>
    </rPh>
    <rPh sb="17" eb="20">
      <t>ナイシキョウ</t>
    </rPh>
    <rPh sb="20" eb="21">
      <t>ジ</t>
    </rPh>
    <phoneticPr fontId="4"/>
  </si>
  <si>
    <t>・ＰＳＡ（前立腺検査）※2　・・・ 50歳以上の男性は</t>
    <rPh sb="21" eb="23">
      <t>イジョウ</t>
    </rPh>
    <rPh sb="24" eb="26">
      <t>ダンセイ</t>
    </rPh>
    <phoneticPr fontId="4"/>
  </si>
  <si>
    <t xml:space="preserve"> 大腸内視鏡検査　(別日)</t>
    <phoneticPr fontId="4"/>
  </si>
  <si>
    <t>　　　　　　　　　　　　　　　ドック基本検査に含まれます。</t>
    <rPh sb="18" eb="20">
      <t>キホン</t>
    </rPh>
    <rPh sb="20" eb="22">
      <t>ケンサ</t>
    </rPh>
    <rPh sb="23" eb="24">
      <t>フク</t>
    </rPh>
    <phoneticPr fontId="4"/>
  </si>
  <si>
    <t xml:space="preserve"> ピロリ菌抗体検査（採血）</t>
    <rPh sb="4" eb="5">
      <t>キン</t>
    </rPh>
    <rPh sb="5" eb="7">
      <t>コウタイ</t>
    </rPh>
    <rPh sb="7" eb="9">
      <t>ケンサ</t>
    </rPh>
    <rPh sb="10" eb="12">
      <t>サイケツ</t>
    </rPh>
    <phoneticPr fontId="4"/>
  </si>
  <si>
    <t xml:space="preserve"> 胃がんABC検査（血液検査）</t>
    <rPh sb="1" eb="2">
      <t>イ</t>
    </rPh>
    <rPh sb="7" eb="9">
      <t>ケンサ</t>
    </rPh>
    <rPh sb="10" eb="12">
      <t>ケツエキ</t>
    </rPh>
    <rPh sb="12" eb="14">
      <t>ケンサ</t>
    </rPh>
    <phoneticPr fontId="4"/>
  </si>
  <si>
    <t xml:space="preserve"> 甲状腺血液検査</t>
    <rPh sb="1" eb="4">
      <t>コウジョウセン</t>
    </rPh>
    <rPh sb="4" eb="6">
      <t>ケツエキ</t>
    </rPh>
    <rPh sb="6" eb="8">
      <t>ケンサ</t>
    </rPh>
    <phoneticPr fontId="4"/>
  </si>
  <si>
    <t>・受診日当日の、現地での追加検査は全額自己負担</t>
    <rPh sb="1" eb="4">
      <t>ジュシンビ</t>
    </rPh>
    <rPh sb="4" eb="6">
      <t>トウジツ</t>
    </rPh>
    <rPh sb="8" eb="10">
      <t>ゲンチ</t>
    </rPh>
    <rPh sb="12" eb="14">
      <t>ツイカ</t>
    </rPh>
    <rPh sb="14" eb="16">
      <t>ケンサ</t>
    </rPh>
    <rPh sb="17" eb="19">
      <t>ゼンガク</t>
    </rPh>
    <rPh sb="19" eb="21">
      <t>ジコ</t>
    </rPh>
    <rPh sb="21" eb="23">
      <t>フタン</t>
    </rPh>
    <phoneticPr fontId="4"/>
  </si>
  <si>
    <t xml:space="preserve"> 甲状腺超音波検査</t>
    <rPh sb="1" eb="4">
      <t>コウジョウセン</t>
    </rPh>
    <rPh sb="4" eb="7">
      <t>チョウオンパ</t>
    </rPh>
    <rPh sb="7" eb="9">
      <t>ケンサ</t>
    </rPh>
    <phoneticPr fontId="4"/>
  </si>
  <si>
    <t xml:space="preserve">  となります。</t>
  </si>
  <si>
    <t xml:space="preserve"> 脳MR検査（MRI・MRA)</t>
    <rPh sb="1" eb="2">
      <t>ノウ</t>
    </rPh>
    <phoneticPr fontId="4"/>
  </si>
  <si>
    <t xml:space="preserve"> 心臓超音波検査（心エコー）</t>
    <rPh sb="1" eb="3">
      <t>シンゾウ</t>
    </rPh>
    <rPh sb="3" eb="6">
      <t>チョウオンパ</t>
    </rPh>
    <rPh sb="6" eb="8">
      <t>ケンサ</t>
    </rPh>
    <rPh sb="9" eb="10">
      <t>シン</t>
    </rPh>
    <phoneticPr fontId="4"/>
  </si>
  <si>
    <t>・受診日等の変更をされた場合、事前に健康保険組合</t>
    <rPh sb="1" eb="3">
      <t>ジュシン</t>
    </rPh>
    <rPh sb="3" eb="4">
      <t>ビ</t>
    </rPh>
    <rPh sb="4" eb="5">
      <t>ナド</t>
    </rPh>
    <rPh sb="6" eb="8">
      <t>ヘンコウ</t>
    </rPh>
    <rPh sb="12" eb="14">
      <t>バアイ</t>
    </rPh>
    <rPh sb="15" eb="17">
      <t>ジゼン</t>
    </rPh>
    <rPh sb="18" eb="20">
      <t>ケンコウ</t>
    </rPh>
    <rPh sb="20" eb="22">
      <t>ホケン</t>
    </rPh>
    <rPh sb="22" eb="24">
      <t>クミアイ</t>
    </rPh>
    <phoneticPr fontId="4"/>
  </si>
  <si>
    <t xml:space="preserve"> アディポネクチン　（メタボリック症候群）</t>
    <rPh sb="17" eb="20">
      <t>ショウコウグン</t>
    </rPh>
    <phoneticPr fontId="4"/>
  </si>
  <si>
    <t>　までご連絡ください。</t>
  </si>
  <si>
    <t xml:space="preserve"> 頸動脈超音波検査（頸動脈エコー）</t>
    <rPh sb="1" eb="4">
      <t>ケイドウミャク</t>
    </rPh>
    <rPh sb="4" eb="7">
      <t>チョウオンパ</t>
    </rPh>
    <rPh sb="7" eb="9">
      <t>ケンサ</t>
    </rPh>
    <rPh sb="10" eb="13">
      <t>ケイドウミャク</t>
    </rPh>
    <phoneticPr fontId="4"/>
  </si>
  <si>
    <t xml:space="preserve"> BNP検査（心不全）</t>
    <rPh sb="4" eb="6">
      <t>ケンサ</t>
    </rPh>
    <rPh sb="7" eb="10">
      <t>シンフゼン</t>
    </rPh>
    <phoneticPr fontId="4"/>
  </si>
  <si>
    <t>自己負担 基本額</t>
    <rPh sb="0" eb="2">
      <t>ジコ</t>
    </rPh>
    <rPh sb="2" eb="4">
      <t>フタン</t>
    </rPh>
    <rPh sb="5" eb="7">
      <t>キホン</t>
    </rPh>
    <rPh sb="7" eb="8">
      <t>ガク</t>
    </rPh>
    <phoneticPr fontId="4"/>
  </si>
  <si>
    <t xml:space="preserve"> 血圧脈波検査（ABI・PWV・TBI）</t>
    <rPh sb="1" eb="3">
      <t>ケツアツ</t>
    </rPh>
    <rPh sb="3" eb="4">
      <t>ミャク</t>
    </rPh>
    <rPh sb="4" eb="5">
      <t>ナミ</t>
    </rPh>
    <rPh sb="5" eb="7">
      <t>ケンサ</t>
    </rPh>
    <phoneticPr fontId="4"/>
  </si>
  <si>
    <t xml:space="preserve"> 腹部マルチスライスCT検査</t>
    <rPh sb="1" eb="3">
      <t>フクブ</t>
    </rPh>
    <rPh sb="12" eb="14">
      <t>ケンサ</t>
    </rPh>
    <phoneticPr fontId="4"/>
  </si>
  <si>
    <r>
      <t xml:space="preserve">自己負担 追加額 
</t>
    </r>
    <r>
      <rPr>
        <b/>
        <sz val="10"/>
        <rFont val="ＭＳ Ｐゴシック"/>
        <family val="3"/>
        <charset val="128"/>
      </rPr>
      <t>【（A＋Ｂ）－6万円】</t>
    </r>
    <rPh sb="0" eb="2">
      <t>ジコ</t>
    </rPh>
    <rPh sb="2" eb="4">
      <t>フタン</t>
    </rPh>
    <rPh sb="5" eb="7">
      <t>ツイカ</t>
    </rPh>
    <rPh sb="7" eb="8">
      <t>ガク</t>
    </rPh>
    <rPh sb="18" eb="20">
      <t>マンエン</t>
    </rPh>
    <phoneticPr fontId="4"/>
  </si>
  <si>
    <t xml:space="preserve"> 胸部マルチスライスCT検査</t>
    <rPh sb="1" eb="3">
      <t>キョウブ</t>
    </rPh>
    <rPh sb="12" eb="14">
      <t>ケンサ</t>
    </rPh>
    <phoneticPr fontId="4"/>
  </si>
  <si>
    <t xml:space="preserve"> 骨密度検査（DEXA法）</t>
    <rPh sb="11" eb="12">
      <t>ホウ</t>
    </rPh>
    <phoneticPr fontId="4"/>
  </si>
  <si>
    <t>自己負担 総額</t>
    <rPh sb="0" eb="2">
      <t>ジコ</t>
    </rPh>
    <rPh sb="2" eb="4">
      <t>フタン</t>
    </rPh>
    <rPh sb="5" eb="7">
      <t>ソウガク</t>
    </rPh>
    <phoneticPr fontId="4"/>
  </si>
  <si>
    <t>腫瘍　　　　マーカー</t>
    <rPh sb="0" eb="2">
      <t>シュヨウ</t>
    </rPh>
    <phoneticPr fontId="4"/>
  </si>
  <si>
    <t xml:space="preserve"> PSA（前立腺）：49歳以下男性　※2</t>
    <rPh sb="12" eb="13">
      <t>サイ</t>
    </rPh>
    <rPh sb="13" eb="15">
      <t>イカ</t>
    </rPh>
    <rPh sb="15" eb="17">
      <t>ダンセイ</t>
    </rPh>
    <phoneticPr fontId="4"/>
  </si>
  <si>
    <t xml:space="preserve"> CA19-9(膵臓・胆のう・胆管がん）</t>
    <rPh sb="8" eb="10">
      <t>スイゾウ</t>
    </rPh>
    <rPh sb="11" eb="12">
      <t>タン</t>
    </rPh>
    <rPh sb="15" eb="17">
      <t>タンカン</t>
    </rPh>
    <phoneticPr fontId="4"/>
  </si>
  <si>
    <t>健保負担額　　　  　　　 　　　　(最大54,500円)</t>
    <rPh sb="0" eb="2">
      <t>ケンポ</t>
    </rPh>
    <rPh sb="2" eb="4">
      <t>フタン</t>
    </rPh>
    <rPh sb="4" eb="5">
      <t>ガク</t>
    </rPh>
    <phoneticPr fontId="4"/>
  </si>
  <si>
    <t xml:space="preserve"> AFP（肝臓がん）</t>
    <rPh sb="5" eb="7">
      <t>カンゾウ</t>
    </rPh>
    <phoneticPr fontId="4"/>
  </si>
  <si>
    <t>オプション検査合計</t>
    <rPh sb="5" eb="7">
      <t>ケンサ</t>
    </rPh>
    <rPh sb="7" eb="9">
      <t>ゴウケイ</t>
    </rPh>
    <phoneticPr fontId="4"/>
  </si>
  <si>
    <t>特定健診　対象の有無　　※事務局記入欄</t>
    <rPh sb="0" eb="2">
      <t>トクテイ</t>
    </rPh>
    <rPh sb="2" eb="4">
      <t>ケンシン</t>
    </rPh>
    <rPh sb="5" eb="7">
      <t>タイショウ</t>
    </rPh>
    <rPh sb="8" eb="10">
      <t>ウム</t>
    </rPh>
    <rPh sb="13" eb="15">
      <t>ジム</t>
    </rPh>
    <rPh sb="15" eb="16">
      <t>キョク</t>
    </rPh>
    <rPh sb="16" eb="18">
      <t>キニュウ</t>
    </rPh>
    <rPh sb="18" eb="19">
      <t>ラン</t>
    </rPh>
    <phoneticPr fontId="4"/>
  </si>
  <si>
    <t>A  +  B   =</t>
    <phoneticPr fontId="4"/>
  </si>
  <si>
    <t>対象　　・　　対象外</t>
    <rPh sb="0" eb="2">
      <t>タイショウ</t>
    </rPh>
    <rPh sb="7" eb="10">
      <t>タイショウガイ</t>
    </rPh>
    <phoneticPr fontId="4"/>
  </si>
  <si>
    <t>注）健診費用（A:ドック料金＋B:オプション検査料金）が</t>
    <rPh sb="0" eb="1">
      <t>チュウ</t>
    </rPh>
    <rPh sb="2" eb="4">
      <t>ケンシン</t>
    </rPh>
    <rPh sb="4" eb="6">
      <t>ヒヨウ</t>
    </rPh>
    <rPh sb="12" eb="14">
      <t>リョウキン</t>
    </rPh>
    <rPh sb="22" eb="24">
      <t>ケンサ</t>
    </rPh>
    <rPh sb="24" eb="26">
      <t>リョウキン</t>
    </rPh>
    <phoneticPr fontId="4"/>
  </si>
  <si>
    <t xml:space="preserve"> 6万円を超える額は自己負担追加額となります。</t>
    <rPh sb="14" eb="16">
      <t>ツイカ</t>
    </rPh>
    <rPh sb="16" eb="17">
      <t>ガク</t>
    </rPh>
    <phoneticPr fontId="4"/>
  </si>
  <si>
    <t>日本テレビ放送網健康保険組合　　</t>
  </si>
  <si>
    <t>〒105-7444 東京都港区東新橋一丁目６－１</t>
    <rPh sb="10" eb="12">
      <t>トウキョウ</t>
    </rPh>
    <rPh sb="12" eb="13">
      <t>ト</t>
    </rPh>
    <rPh sb="13" eb="14">
      <t>ミナト</t>
    </rPh>
    <rPh sb="14" eb="15">
      <t>ク</t>
    </rPh>
    <rPh sb="15" eb="16">
      <t>ヒガシ</t>
    </rPh>
    <rPh sb="16" eb="18">
      <t>シンバシ</t>
    </rPh>
    <rPh sb="18" eb="21">
      <t>１チョウメ</t>
    </rPh>
    <phoneticPr fontId="4"/>
  </si>
  <si>
    <t>TEL：03-6215-4030</t>
    <phoneticPr fontId="4"/>
  </si>
  <si>
    <t>FAX：03-6215-4031</t>
    <phoneticPr fontId="4"/>
  </si>
  <si>
    <t>MAIL：kenpo@ntv.co.jp</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</si>
</sst>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5" x14ac:knownFonts="1">
    <font>
      <sz val="11"/>
      <name val="ＭＳ Ｐゴシック"/>
      <family val="3"/>
      <charset val="128"/>
    </font>
    <font>
      <sz val="11"/>
      <name val="ＭＳ Ｐゴシック"/>
      <family val="3"/>
      <charset val="128"/>
    </font>
    <font>
      <sz val="18"/>
      <name val="ＭＳ Ｐゴシック"/>
      <family val="3"/>
      <charset val="128"/>
    </font>
    <font>
      <u/>
      <sz val="10"/>
      <name val="ＭＳ Ｐゴシック"/>
      <family val="3"/>
      <charset val="128"/>
    </font>
    <font>
      <sz val="6"/>
      <name val="ＭＳ Ｐゴシック"/>
      <family val="3"/>
      <charset val="128"/>
    </font>
    <font>
      <sz val="11"/>
      <color theme="0" tint="-0.34998626667073579"/>
      <name val="ＭＳ Ｐゴシック"/>
      <family val="3"/>
      <charset val="128"/>
    </font>
    <font>
      <sz val="10"/>
      <name val="ＭＳ Ｐゴシック"/>
      <family val="3"/>
      <charset val="128"/>
    </font>
    <font>
      <b/>
      <sz val="12"/>
      <name val="ＭＳ Ｐ明朝"/>
      <family val="1"/>
      <charset val="128"/>
    </font>
    <font>
      <b/>
      <sz val="18"/>
      <name val="ＭＳ Ｐゴシック"/>
      <family val="3"/>
      <charset val="128"/>
    </font>
    <font>
      <b/>
      <sz val="12"/>
      <name val="ＭＳ Ｐゴシック"/>
      <family val="3"/>
      <charset val="128"/>
    </font>
    <font>
      <b/>
      <sz val="14"/>
      <name val="ＭＳ Ｐゴシック"/>
      <family val="3"/>
      <charset val="128"/>
    </font>
    <font>
      <b/>
      <sz val="10"/>
      <name val="ＭＳ Ｐゴシック"/>
      <family val="3"/>
      <charset val="128"/>
    </font>
    <font>
      <b/>
      <sz val="9"/>
      <name val="ＭＳ Ｐゴシック"/>
      <family val="3"/>
      <charset val="128"/>
    </font>
    <font>
      <sz val="12"/>
      <name val="ＭＳ Ｐゴシック"/>
      <family val="3"/>
      <charset val="128"/>
    </font>
    <font>
      <sz val="14"/>
      <name val="ＭＳ Ｐゴシック"/>
      <family val="3"/>
      <charset val="128"/>
    </font>
    <font>
      <b/>
      <sz val="11"/>
      <name val="ＭＳ Ｐゴシック"/>
      <family val="3"/>
      <charset val="128"/>
    </font>
    <font>
      <sz val="9"/>
      <name val="ＭＳ Ｐゴシック"/>
      <family val="3"/>
      <charset val="128"/>
    </font>
    <font>
      <b/>
      <u/>
      <sz val="9"/>
      <name val="ＭＳ Ｐゴシック"/>
      <family val="3"/>
      <charset val="128"/>
    </font>
    <font>
      <sz val="8"/>
      <name val="ＭＳ Ｐゴシック"/>
      <family val="3"/>
      <charset val="128"/>
    </font>
    <font>
      <b/>
      <u/>
      <sz val="10"/>
      <name val="ＭＳ Ｐゴシック"/>
      <family val="3"/>
      <charset val="128"/>
    </font>
    <font>
      <b/>
      <u/>
      <sz val="11"/>
      <name val="ＭＳ Ｐゴシック"/>
      <family val="3"/>
      <charset val="128"/>
    </font>
    <font>
      <sz val="9"/>
      <name val="ＭＳ Ｐ明朝"/>
      <family val="1"/>
      <charset val="128"/>
    </font>
    <font>
      <sz val="11"/>
      <name val="ＭＳ Ｐ明朝"/>
      <family val="1"/>
      <charset val="128"/>
    </font>
    <font>
      <b/>
      <sz val="12"/>
      <color theme="0" tint="-0.34998626667073579"/>
      <name val="ＭＳ Ｐ明朝"/>
      <family val="1"/>
      <charset val="128"/>
    </font>
    <font>
      <sz val="11"/>
      <color theme="0" tint="-0.34998626667073579"/>
      <name val="ＭＳ Ｐ明朝"/>
      <family val="1"/>
      <charset val="128"/>
    </font>
  </fonts>
  <fills count="4">
    <fill>
      <patternFill patternType="none"/>
    </fill>
    <fill>
      <patternFill patternType="gray125"/>
    </fill>
    <fill>
      <patternFill patternType="gray0625"/>
    </fill>
    <fill>
      <patternFill patternType="solid">
        <fgColor indexed="65"/>
        <bgColor indexed="64"/>
      </patternFill>
    </fill>
  </fills>
  <borders count="2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0" fillId="0" borderId="0" xfId="0" applyAlignment="1">
      <alignment horizontal="left" vertical="center"/>
    </xf>
    <xf numFmtId="0" fontId="6" fillId="0" borderId="0" xfId="0" applyFont="1">
      <alignment vertical="center"/>
    </xf>
    <xf numFmtId="0" fontId="7" fillId="0" borderId="0" xfId="0" applyFont="1">
      <alignment vertical="center"/>
    </xf>
    <xf numFmtId="0" fontId="8" fillId="0" borderId="2" xfId="0" applyFont="1" applyBorder="1" applyAlignment="1">
      <alignment horizontal="center" vertical="center"/>
    </xf>
    <xf numFmtId="0" fontId="6" fillId="0" borderId="0" xfId="0" applyFont="1" applyAlignment="1">
      <alignment horizontal="right" vertical="center"/>
    </xf>
    <xf numFmtId="0" fontId="11" fillId="0" borderId="0" xfId="0" applyFont="1" applyAlignment="1">
      <alignment horizontal="center" vertical="center" wrapText="1"/>
    </xf>
    <xf numFmtId="0" fontId="0" fillId="0" borderId="0" xfId="0" applyAlignment="1">
      <alignment horizontal="right" vertical="center"/>
    </xf>
    <xf numFmtId="0" fontId="13" fillId="0" borderId="0" xfId="0" applyFont="1" applyAlignment="1">
      <alignment horizontal="right" vertical="center"/>
    </xf>
    <xf numFmtId="0" fontId="5" fillId="0" borderId="0" xfId="0" applyFont="1" applyAlignment="1">
      <alignment horizontal="center" vertical="center"/>
    </xf>
    <xf numFmtId="0" fontId="10" fillId="0" borderId="10" xfId="0" applyFont="1" applyBorder="1" applyAlignment="1">
      <alignment horizontal="center" vertical="center"/>
    </xf>
    <xf numFmtId="0" fontId="0" fillId="0" borderId="0" xfId="0" applyAlignment="1">
      <alignment vertical="center" shrinkToFit="1"/>
    </xf>
    <xf numFmtId="0" fontId="0" fillId="0" borderId="0" xfId="0" applyAlignment="1">
      <alignment horizontal="right" vertical="center" shrinkToFit="1"/>
    </xf>
    <xf numFmtId="0" fontId="0" fillId="0" borderId="0" xfId="0" applyAlignment="1">
      <alignment horizontal="left" vertical="center" shrinkToFit="1"/>
    </xf>
    <xf numFmtId="0" fontId="0" fillId="0" borderId="0" xfId="0" applyAlignment="1">
      <alignment horizontal="center" vertical="center" shrinkToFit="1"/>
    </xf>
    <xf numFmtId="0" fontId="13" fillId="0" borderId="0" xfId="0" applyFont="1" applyAlignment="1">
      <alignment vertical="center" shrinkToFit="1"/>
    </xf>
    <xf numFmtId="0" fontId="15" fillId="0" borderId="0" xfId="0" applyFont="1" applyAlignment="1">
      <alignment horizontal="center" vertical="center" shrinkToFit="1"/>
    </xf>
    <xf numFmtId="0" fontId="13" fillId="0" borderId="0" xfId="0" applyFont="1">
      <alignment vertical="center"/>
    </xf>
    <xf numFmtId="0" fontId="9" fillId="0" borderId="0" xfId="0" applyFont="1" applyAlignment="1">
      <alignment horizontal="center" vertical="center"/>
    </xf>
    <xf numFmtId="0" fontId="15" fillId="0" borderId="0" xfId="0" applyFont="1" applyAlignment="1">
      <alignment vertical="center" shrinkToFit="1"/>
    </xf>
    <xf numFmtId="0" fontId="15" fillId="0" borderId="0" xfId="0" applyFont="1" applyAlignment="1">
      <alignment horizontal="right" vertical="center" shrinkToFit="1"/>
    </xf>
    <xf numFmtId="0" fontId="15" fillId="0" borderId="0" xfId="0" applyFont="1" applyAlignment="1">
      <alignment horizontal="left" vertical="center" shrinkToFit="1"/>
    </xf>
    <xf numFmtId="0" fontId="9" fillId="0" borderId="7" xfId="0" applyFont="1" applyBorder="1" applyAlignment="1">
      <alignment horizontal="center" vertical="center" shrinkToFit="1"/>
    </xf>
    <xf numFmtId="0" fontId="15" fillId="0" borderId="7" xfId="0" applyFont="1" applyBorder="1" applyAlignment="1">
      <alignment horizontal="left" vertical="center" shrinkToFit="1"/>
    </xf>
    <xf numFmtId="0" fontId="13" fillId="0" borderId="0" xfId="0" applyFont="1" applyAlignment="1">
      <alignment horizontal="left" vertical="center" shrinkToFit="1"/>
    </xf>
    <xf numFmtId="0" fontId="15" fillId="0" borderId="0" xfId="0" applyFont="1" applyAlignment="1">
      <alignment horizontal="center" vertical="center"/>
    </xf>
    <xf numFmtId="0" fontId="15" fillId="0" borderId="0" xfId="0" applyFont="1" applyAlignment="1">
      <alignment horizontal="left" vertical="center"/>
    </xf>
    <xf numFmtId="0" fontId="15" fillId="0" borderId="0" xfId="0" applyFont="1">
      <alignment vertical="center"/>
    </xf>
    <xf numFmtId="0" fontId="16" fillId="0" borderId="0" xfId="0" applyFont="1">
      <alignment vertical="center"/>
    </xf>
    <xf numFmtId="0" fontId="15" fillId="0" borderId="13" xfId="0" applyFont="1" applyBorder="1" applyAlignment="1">
      <alignment horizontal="center" vertical="center"/>
    </xf>
    <xf numFmtId="0" fontId="6" fillId="0" borderId="10" xfId="0" applyFont="1" applyBorder="1" applyAlignment="1">
      <alignment horizontal="left" vertical="center"/>
    </xf>
    <xf numFmtId="0" fontId="6" fillId="0" borderId="10" xfId="0" applyFont="1" applyBorder="1">
      <alignment vertical="center"/>
    </xf>
    <xf numFmtId="3" fontId="0" fillId="0" borderId="8" xfId="0" applyNumberFormat="1" applyBorder="1" applyAlignment="1">
      <alignment horizontal="right" vertical="center"/>
    </xf>
    <xf numFmtId="0" fontId="0" fillId="0" borderId="13" xfId="0" applyBorder="1" applyAlignment="1">
      <alignment horizontal="center" vertical="center"/>
    </xf>
    <xf numFmtId="0" fontId="0" fillId="0" borderId="14" xfId="0" applyBorder="1">
      <alignment vertical="center"/>
    </xf>
    <xf numFmtId="0" fontId="6" fillId="0" borderId="0" xfId="0" applyFont="1" applyAlignment="1">
      <alignment vertical="center" shrinkToFit="1"/>
    </xf>
    <xf numFmtId="0" fontId="16" fillId="0" borderId="0" xfId="0" applyFont="1" applyAlignment="1">
      <alignment horizontal="left" vertical="center" shrinkToFit="1"/>
    </xf>
    <xf numFmtId="0" fontId="0" fillId="0" borderId="7" xfId="0" applyBorder="1">
      <alignment vertical="center"/>
    </xf>
    <xf numFmtId="0" fontId="20" fillId="0" borderId="0" xfId="0" applyFont="1">
      <alignment vertical="center"/>
    </xf>
    <xf numFmtId="0" fontId="6" fillId="0" borderId="12" xfId="0" applyFont="1" applyBorder="1" applyAlignment="1">
      <alignment horizontal="left" vertical="center"/>
    </xf>
    <xf numFmtId="0" fontId="6" fillId="0" borderId="13" xfId="0" applyFont="1" applyBorder="1">
      <alignment vertical="center"/>
    </xf>
    <xf numFmtId="0" fontId="15" fillId="0" borderId="13" xfId="0" applyFont="1" applyBorder="1" applyAlignment="1">
      <alignment horizontal="right" vertical="center"/>
    </xf>
    <xf numFmtId="0" fontId="18" fillId="0" borderId="0" xfId="0" applyFont="1">
      <alignment vertical="center"/>
    </xf>
    <xf numFmtId="0" fontId="15" fillId="0" borderId="8" xfId="0" applyFont="1" applyBorder="1" applyAlignment="1">
      <alignment horizontal="right" vertical="center"/>
    </xf>
    <xf numFmtId="0" fontId="18" fillId="0" borderId="0" xfId="0" applyFont="1" applyAlignment="1">
      <alignment horizontal="left" vertical="center"/>
    </xf>
    <xf numFmtId="0" fontId="9" fillId="0" borderId="0" xfId="0" applyFont="1" applyAlignment="1">
      <alignment horizontal="right" vertical="center"/>
    </xf>
    <xf numFmtId="0" fontId="6" fillId="0" borderId="0" xfId="0" applyFont="1" applyAlignment="1">
      <alignment horizontal="left" vertical="center"/>
    </xf>
    <xf numFmtId="0" fontId="11" fillId="0" borderId="0" xfId="0" applyFont="1" applyAlignment="1">
      <alignment horizontal="right" vertical="center"/>
    </xf>
    <xf numFmtId="0" fontId="18" fillId="0" borderId="0" xfId="0" applyFont="1" applyAlignment="1">
      <alignment vertical="top" wrapText="1"/>
    </xf>
    <xf numFmtId="0" fontId="21" fillId="0" borderId="0" xfId="0" applyFont="1" applyAlignment="1">
      <alignment vertical="center" justifyLastLine="1"/>
    </xf>
    <xf numFmtId="0" fontId="21" fillId="0" borderId="0" xfId="0" applyFont="1">
      <alignment vertical="center"/>
    </xf>
    <xf numFmtId="0" fontId="14" fillId="0" borderId="0" xfId="0" applyFont="1" applyAlignment="1">
      <alignment horizontal="left" vertical="center"/>
    </xf>
    <xf numFmtId="0" fontId="22" fillId="0" borderId="0" xfId="0" applyFont="1">
      <alignment vertical="center"/>
    </xf>
    <xf numFmtId="0" fontId="22" fillId="0" borderId="0" xfId="0" applyFont="1" applyAlignment="1"/>
    <xf numFmtId="0" fontId="6" fillId="3" borderId="0" xfId="0" applyFont="1" applyFill="1">
      <alignment vertical="center"/>
    </xf>
    <xf numFmtId="0" fontId="0" fillId="0" borderId="0" xfId="0" applyAlignment="1"/>
    <xf numFmtId="0" fontId="15" fillId="3" borderId="0" xfId="0" applyFont="1" applyFill="1" applyAlignment="1">
      <alignment vertical="center" wrapText="1"/>
    </xf>
    <xf numFmtId="0" fontId="12" fillId="3" borderId="0" xfId="0" applyFont="1" applyFill="1">
      <alignment vertical="center"/>
    </xf>
    <xf numFmtId="6" fontId="6" fillId="0" borderId="0" xfId="2" applyFont="1" applyBorder="1" applyAlignment="1">
      <alignment vertical="center"/>
    </xf>
    <xf numFmtId="0" fontId="7" fillId="0" borderId="0" xfId="0" applyFont="1" applyAlignment="1">
      <alignment horizontal="center" vertical="center"/>
    </xf>
    <xf numFmtId="0" fontId="23" fillId="0" borderId="0" xfId="0" applyFont="1">
      <alignment vertical="center"/>
    </xf>
    <xf numFmtId="6" fontId="0" fillId="3" borderId="0" xfId="2" applyFont="1" applyFill="1" applyBorder="1" applyAlignment="1">
      <alignment vertical="center"/>
    </xf>
    <xf numFmtId="0" fontId="23" fillId="0" borderId="0" xfId="0" applyFont="1" applyAlignment="1">
      <alignment horizontal="center" vertical="center"/>
    </xf>
    <xf numFmtId="0" fontId="22" fillId="0" borderId="0" xfId="0" applyFont="1" applyAlignment="1">
      <alignment horizontal="center"/>
    </xf>
    <xf numFmtId="0" fontId="24" fillId="0" borderId="0" xfId="0" applyFont="1" applyAlignment="1"/>
    <xf numFmtId="38" fontId="9" fillId="0" borderId="8" xfId="1" applyFont="1" applyBorder="1">
      <alignment vertical="center"/>
    </xf>
    <xf numFmtId="0" fontId="15" fillId="0" borderId="12" xfId="0" applyFont="1" applyBorder="1" applyAlignment="1">
      <alignment horizontal="right" vertical="center"/>
    </xf>
    <xf numFmtId="0" fontId="15" fillId="0" borderId="8" xfId="0" applyFont="1" applyBorder="1" applyAlignment="1">
      <alignment horizontal="right" vertical="center"/>
    </xf>
    <xf numFmtId="0" fontId="15" fillId="0" borderId="13" xfId="0" applyFont="1" applyBorder="1" applyAlignment="1">
      <alignment horizontal="right" vertical="center"/>
    </xf>
    <xf numFmtId="3" fontId="9" fillId="0" borderId="12" xfId="0" applyNumberFormat="1" applyFont="1" applyBorder="1" applyAlignment="1">
      <alignment horizontal="right" vertical="center"/>
    </xf>
    <xf numFmtId="0" fontId="13" fillId="0" borderId="8" xfId="0" applyFont="1" applyBorder="1" applyAlignment="1">
      <alignment horizontal="right" vertical="center"/>
    </xf>
    <xf numFmtId="0" fontId="12" fillId="2" borderId="12"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9" fillId="0" borderId="11" xfId="0" applyFont="1" applyBorder="1" applyAlignment="1">
      <alignment horizontal="right" vertical="center"/>
    </xf>
    <xf numFmtId="38" fontId="9" fillId="0" borderId="8" xfId="0" applyNumberFormat="1" applyFont="1" applyBorder="1">
      <alignment vertical="center"/>
    </xf>
    <xf numFmtId="0" fontId="0" fillId="0" borderId="8" xfId="0" applyBorder="1">
      <alignment vertical="center"/>
    </xf>
    <xf numFmtId="6" fontId="0" fillId="0" borderId="12" xfId="2" applyFont="1" applyBorder="1" applyAlignment="1">
      <alignment horizontal="center" vertical="center"/>
    </xf>
    <xf numFmtId="6" fontId="0" fillId="0" borderId="8" xfId="2" applyFont="1" applyBorder="1" applyAlignment="1">
      <alignment horizontal="center" vertical="center"/>
    </xf>
    <xf numFmtId="6" fontId="0" fillId="0" borderId="13" xfId="2" applyFont="1" applyBorder="1" applyAlignment="1">
      <alignment horizontal="center" vertical="center"/>
    </xf>
    <xf numFmtId="0" fontId="6" fillId="0" borderId="15" xfId="0" applyFont="1" applyBorder="1" applyAlignment="1">
      <alignment horizontal="center" vertical="center" wrapText="1" shrinkToFit="1"/>
    </xf>
    <xf numFmtId="0" fontId="6" fillId="0" borderId="16"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6" fillId="0" borderId="17" xfId="0" applyFont="1" applyBorder="1" applyAlignment="1">
      <alignment horizontal="center" vertical="center" wrapText="1" shrinkToFit="1"/>
    </xf>
    <xf numFmtId="0" fontId="6" fillId="0" borderId="18" xfId="0" applyFont="1" applyBorder="1" applyAlignment="1">
      <alignment horizontal="center" vertical="center" wrapText="1" shrinkToFit="1"/>
    </xf>
    <xf numFmtId="0" fontId="6" fillId="0" borderId="10" xfId="0" applyFont="1" applyBorder="1" applyAlignment="1">
      <alignment horizontal="left" vertical="center" shrinkToFit="1"/>
    </xf>
    <xf numFmtId="0" fontId="0" fillId="0" borderId="0" xfId="0" applyAlignment="1">
      <alignment horizontal="center" vertical="center" wrapText="1"/>
    </xf>
    <xf numFmtId="3" fontId="13" fillId="0" borderId="0" xfId="0" applyNumberFormat="1" applyFont="1" applyAlignment="1">
      <alignment horizontal="right" vertical="center"/>
    </xf>
    <xf numFmtId="3" fontId="0" fillId="0" borderId="0" xfId="0" applyNumberFormat="1" applyAlignment="1">
      <alignment horizontal="center" vertical="center"/>
    </xf>
    <xf numFmtId="0" fontId="15" fillId="0" borderId="15"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38" fontId="9" fillId="0" borderId="15" xfId="0" applyNumberFormat="1" applyFont="1" applyBorder="1" applyAlignment="1">
      <alignment horizontal="right" vertical="center" wrapText="1"/>
    </xf>
    <xf numFmtId="38" fontId="9" fillId="0" borderId="19" xfId="0" applyNumberFormat="1" applyFont="1" applyBorder="1" applyAlignment="1">
      <alignment horizontal="right" vertical="center" wrapText="1"/>
    </xf>
    <xf numFmtId="0" fontId="15" fillId="0" borderId="16" xfId="0" applyFont="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27" xfId="0" applyFont="1" applyBorder="1" applyAlignment="1">
      <alignment horizontal="center" vertical="center"/>
    </xf>
    <xf numFmtId="0" fontId="15" fillId="0" borderId="20" xfId="0" applyFont="1" applyBorder="1" applyAlignment="1">
      <alignment horizontal="center" vertical="center"/>
    </xf>
    <xf numFmtId="38" fontId="9" fillId="0" borderId="25" xfId="0" applyNumberFormat="1" applyFont="1" applyBorder="1" applyAlignment="1">
      <alignment horizontal="right" vertical="center"/>
    </xf>
    <xf numFmtId="38" fontId="9" fillId="0" borderId="19" xfId="0" applyNumberFormat="1" applyFont="1" applyBorder="1" applyAlignment="1">
      <alignment horizontal="right"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6" fillId="0" borderId="12" xfId="0" applyFont="1" applyBorder="1" applyAlignment="1">
      <alignment horizontal="left" vertical="center"/>
    </xf>
    <xf numFmtId="0" fontId="6" fillId="0" borderId="8" xfId="0" applyFont="1" applyBorder="1" applyAlignment="1">
      <alignment horizontal="left" vertical="center"/>
    </xf>
    <xf numFmtId="0" fontId="6" fillId="0" borderId="13" xfId="0" applyFont="1" applyBorder="1" applyAlignment="1">
      <alignment horizontal="left" vertical="center"/>
    </xf>
    <xf numFmtId="0" fontId="17" fillId="0" borderId="0" xfId="0" applyFont="1" applyAlignment="1">
      <alignment horizontal="left" vertical="center" shrinkToFit="1"/>
    </xf>
    <xf numFmtId="0" fontId="17" fillId="0" borderId="7" xfId="0" applyFont="1" applyBorder="1" applyAlignment="1">
      <alignment horizontal="left" vertical="center"/>
    </xf>
    <xf numFmtId="0" fontId="6" fillId="0" borderId="10" xfId="0" applyFont="1" applyBorder="1" applyAlignment="1">
      <alignment horizontal="left" vertical="center" wrapText="1"/>
    </xf>
    <xf numFmtId="0" fontId="15" fillId="0" borderId="15"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xf>
    <xf numFmtId="0" fontId="15" fillId="0" borderId="7" xfId="0" applyFont="1" applyBorder="1" applyAlignment="1">
      <alignment horizontal="center" vertical="center"/>
    </xf>
    <xf numFmtId="0" fontId="15" fillId="0" borderId="18" xfId="0" applyFont="1" applyBorder="1" applyAlignment="1">
      <alignment horizontal="center" vertical="center"/>
    </xf>
    <xf numFmtId="38" fontId="9" fillId="0" borderId="15" xfId="1" applyFont="1" applyBorder="1" applyAlignment="1">
      <alignment horizontal="right" vertical="center"/>
    </xf>
    <xf numFmtId="38" fontId="9" fillId="0" borderId="17" xfId="1" applyFont="1" applyBorder="1" applyAlignment="1">
      <alignment horizontal="right" vertical="center"/>
    </xf>
    <xf numFmtId="0" fontId="19" fillId="0" borderId="0" xfId="0" applyFont="1" applyAlignment="1">
      <alignment horizontal="left" vertical="center" shrinkToFit="1"/>
    </xf>
    <xf numFmtId="0" fontId="6" fillId="0" borderId="10" xfId="0" applyFont="1" applyBorder="1" applyAlignment="1">
      <alignment horizontal="left" vertical="center"/>
    </xf>
    <xf numFmtId="0" fontId="16" fillId="0" borderId="0" xfId="0" applyFont="1" applyAlignment="1">
      <alignment horizontal="left" vertical="center" shrinkToFit="1"/>
    </xf>
    <xf numFmtId="0" fontId="6" fillId="0" borderId="10" xfId="0" applyFont="1" applyBorder="1" applyAlignment="1">
      <alignment horizontal="center" vertical="center" wrapText="1" shrinkToFit="1"/>
    </xf>
    <xf numFmtId="0" fontId="16" fillId="0" borderId="0" xfId="0" applyFont="1" applyAlignment="1">
      <alignment vertical="center" shrinkToFit="1"/>
    </xf>
    <xf numFmtId="0" fontId="15" fillId="0" borderId="12" xfId="0" applyFont="1" applyBorder="1" applyAlignment="1">
      <alignment horizontal="center" vertical="center"/>
    </xf>
    <xf numFmtId="0" fontId="15" fillId="0" borderId="8" xfId="0" applyFont="1" applyBorder="1" applyAlignment="1">
      <alignment horizontal="center" vertical="center"/>
    </xf>
    <xf numFmtId="0" fontId="15" fillId="0" borderId="13" xfId="0" applyFont="1" applyBorder="1" applyAlignment="1">
      <alignment horizontal="center" vertical="center"/>
    </xf>
    <xf numFmtId="0" fontId="17" fillId="0" borderId="0" xfId="0" applyFont="1" applyAlignment="1">
      <alignment vertical="center" shrinkToFit="1"/>
    </xf>
    <xf numFmtId="0" fontId="0" fillId="0" borderId="7" xfId="0" applyBorder="1" applyAlignment="1">
      <alignment vertical="center" shrinkToFit="1"/>
    </xf>
    <xf numFmtId="0" fontId="17" fillId="0" borderId="0" xfId="0" applyFont="1" applyAlignment="1">
      <alignment horizontal="left" vertical="top"/>
    </xf>
    <xf numFmtId="0" fontId="6" fillId="0" borderId="10" xfId="0" applyFont="1" applyBorder="1" applyAlignment="1">
      <alignment horizontal="center" vertical="center" wrapText="1"/>
    </xf>
    <xf numFmtId="0" fontId="6" fillId="0" borderId="12" xfId="0" applyFont="1" applyBorder="1" applyAlignment="1">
      <alignment horizontal="left" vertical="center" shrinkToFit="1"/>
    </xf>
    <xf numFmtId="0" fontId="6" fillId="0" borderId="13" xfId="0" applyFont="1" applyBorder="1" applyAlignment="1">
      <alignment horizontal="left" vertical="center" shrinkToFit="1"/>
    </xf>
    <xf numFmtId="0" fontId="9" fillId="0" borderId="0" xfId="0" applyFont="1" applyAlignment="1">
      <alignment horizontal="center" vertical="center" shrinkToFit="1"/>
    </xf>
    <xf numFmtId="0" fontId="0" fillId="0" borderId="0" xfId="0" applyAlignment="1">
      <alignment horizontal="center" vertical="center" shrinkToFit="1"/>
    </xf>
    <xf numFmtId="0" fontId="13" fillId="0" borderId="0" xfId="0" applyFont="1" applyAlignment="1">
      <alignment horizontal="center" vertical="center" shrinkToFit="1"/>
    </xf>
    <xf numFmtId="0" fontId="13" fillId="0" borderId="0" xfId="0" applyFont="1" applyAlignment="1">
      <alignment vertical="center" shrinkToFit="1"/>
    </xf>
    <xf numFmtId="0" fontId="13" fillId="0" borderId="7" xfId="0" applyFont="1" applyBorder="1" applyAlignment="1">
      <alignment vertical="center" shrinkToFit="1"/>
    </xf>
    <xf numFmtId="0" fontId="9" fillId="0" borderId="0" xfId="0" applyFont="1" applyAlignment="1">
      <alignment horizontal="center" vertical="center"/>
    </xf>
    <xf numFmtId="0" fontId="9" fillId="0" borderId="7" xfId="0" applyFont="1" applyBorder="1" applyAlignment="1">
      <alignment horizontal="left" vertical="center" shrinkToFit="1"/>
    </xf>
    <xf numFmtId="0" fontId="13" fillId="0" borderId="7" xfId="0" applyFont="1" applyBorder="1" applyAlignment="1">
      <alignment horizontal="left" vertical="center" shrinkToFit="1"/>
    </xf>
    <xf numFmtId="0" fontId="11" fillId="0" borderId="0" xfId="0" applyFont="1" applyAlignment="1">
      <alignment horizontal="center" vertical="center" wrapText="1"/>
    </xf>
    <xf numFmtId="0" fontId="6" fillId="0" borderId="0" xfId="0" applyFont="1" applyAlignment="1">
      <alignment horizontal="center" vertical="center" wrapText="1"/>
    </xf>
    <xf numFmtId="0" fontId="14"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0" fillId="0" borderId="0" xfId="0" applyAlignment="1">
      <alignment horizontal="center" vertical="center"/>
    </xf>
    <xf numFmtId="0" fontId="0" fillId="0" borderId="11" xfId="0" applyBorder="1" applyAlignment="1">
      <alignment horizontal="left" vertical="center" shrinkToFit="1"/>
    </xf>
    <xf numFmtId="0" fontId="0" fillId="0" borderId="0" xfId="0" applyAlignment="1">
      <alignment horizontal="left" vertical="center" shrinkToFit="1"/>
    </xf>
    <xf numFmtId="0" fontId="14" fillId="0" borderId="0" xfId="0" applyFont="1" applyAlignment="1">
      <alignment horizontal="left" vertical="center" shrinkToFit="1"/>
    </xf>
    <xf numFmtId="0" fontId="13" fillId="0" borderId="7" xfId="0" applyFont="1" applyBorder="1" applyAlignment="1">
      <alignment horizontal="center" vertical="center" shrinkToFit="1"/>
    </xf>
    <xf numFmtId="0" fontId="14" fillId="0" borderId="8" xfId="0" applyFont="1" applyBorder="1" applyAlignment="1">
      <alignment horizontal="left" vertical="center" shrinkToFit="1"/>
    </xf>
    <xf numFmtId="0" fontId="11" fillId="0" borderId="7" xfId="0" applyFont="1" applyBorder="1" applyAlignment="1">
      <alignment horizontal="left" vertical="center" shrinkToFit="1"/>
    </xf>
    <xf numFmtId="0" fontId="14" fillId="0" borderId="0" xfId="0" applyFont="1" applyAlignment="1" applyProtection="1">
      <alignment horizontal="center" vertical="center"/>
      <protection locked="0"/>
    </xf>
    <xf numFmtId="0" fontId="14" fillId="0" borderId="9" xfId="0" applyFont="1" applyBorder="1" applyAlignment="1" applyProtection="1">
      <alignment horizontal="center" vertical="center"/>
      <protection locked="0"/>
    </xf>
    <xf numFmtId="49" fontId="10" fillId="0" borderId="10" xfId="0" applyNumberFormat="1" applyFont="1" applyBorder="1" applyAlignment="1">
      <alignment horizontal="center" vertical="center"/>
    </xf>
    <xf numFmtId="0" fontId="0" fillId="0" borderId="11" xfId="0" applyBorder="1" applyAlignment="1">
      <alignment horizontal="center" vertical="center" shrinkToFit="1"/>
    </xf>
    <xf numFmtId="0" fontId="0" fillId="0" borderId="7" xfId="0" applyBorder="1" applyAlignment="1">
      <alignment horizontal="left"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right" vertical="center"/>
    </xf>
    <xf numFmtId="0" fontId="10" fillId="0" borderId="0" xfId="0" applyFont="1" applyAlignment="1">
      <alignment horizontal="center"/>
    </xf>
    <xf numFmtId="0" fontId="10" fillId="0" borderId="7" xfId="0" applyFont="1" applyBorder="1" applyAlignment="1">
      <alignment horizontal="center" vertical="center"/>
    </xf>
    <xf numFmtId="0" fontId="12" fillId="0" borderId="0" xfId="0" applyFont="1" applyAlignment="1">
      <alignment horizontal="center" vertical="center" wrapText="1"/>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419100</xdr:colOff>
      <xdr:row>47</xdr:row>
      <xdr:rowOff>38100</xdr:rowOff>
    </xdr:from>
    <xdr:to>
      <xdr:col>14</xdr:col>
      <xdr:colOff>60960</xdr:colOff>
      <xdr:row>55</xdr:row>
      <xdr:rowOff>160020</xdr:rowOff>
    </xdr:to>
    <xdr:grpSp>
      <xdr:nvGrpSpPr>
        <xdr:cNvPr id="2" name="Group 21">
          <a:extLst>
            <a:ext uri="{FF2B5EF4-FFF2-40B4-BE49-F238E27FC236}">
              <a16:creationId xmlns:a16="http://schemas.microsoft.com/office/drawing/2014/main" id="{1FBE712A-FBFD-4DA4-8C56-ADA62C238203}"/>
            </a:ext>
          </a:extLst>
        </xdr:cNvPr>
        <xdr:cNvGrpSpPr>
          <a:grpSpLocks/>
        </xdr:cNvGrpSpPr>
      </xdr:nvGrpSpPr>
      <xdr:grpSpPr bwMode="auto">
        <a:xfrm>
          <a:off x="4861560" y="10005060"/>
          <a:ext cx="1371600" cy="1447800"/>
          <a:chOff x="726" y="890"/>
          <a:chExt cx="144" cy="154"/>
        </a:xfrm>
      </xdr:grpSpPr>
      <xdr:sp macro="" textlink="">
        <xdr:nvSpPr>
          <xdr:cNvPr id="3" name="Rectangle 22">
            <a:extLst>
              <a:ext uri="{FF2B5EF4-FFF2-40B4-BE49-F238E27FC236}">
                <a16:creationId xmlns:a16="http://schemas.microsoft.com/office/drawing/2014/main" id="{562AA372-4DD8-05DC-ED42-13D0CD7BD30A}"/>
              </a:ext>
            </a:extLst>
          </xdr:cNvPr>
          <xdr:cNvSpPr>
            <a:spLocks noChangeArrowheads="1"/>
          </xdr:cNvSpPr>
        </xdr:nvSpPr>
        <xdr:spPr bwMode="auto">
          <a:xfrm>
            <a:off x="726" y="890"/>
            <a:ext cx="144" cy="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健康保険組合受付印</a:t>
            </a:r>
          </a:p>
        </xdr:txBody>
      </xdr:sp>
      <xdr:sp macro="" textlink="">
        <xdr:nvSpPr>
          <xdr:cNvPr id="4" name="Rectangle 23">
            <a:extLst>
              <a:ext uri="{FF2B5EF4-FFF2-40B4-BE49-F238E27FC236}">
                <a16:creationId xmlns:a16="http://schemas.microsoft.com/office/drawing/2014/main" id="{5487B8DA-6E8C-BFE1-AAC3-1452C4594218}"/>
              </a:ext>
            </a:extLst>
          </xdr:cNvPr>
          <xdr:cNvSpPr>
            <a:spLocks noChangeArrowheads="1"/>
          </xdr:cNvSpPr>
        </xdr:nvSpPr>
        <xdr:spPr bwMode="auto">
          <a:xfrm>
            <a:off x="726" y="915"/>
            <a:ext cx="144" cy="12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5</xdr:col>
      <xdr:colOff>219075</xdr:colOff>
      <xdr:row>50</xdr:row>
      <xdr:rowOff>83820</xdr:rowOff>
    </xdr:from>
    <xdr:to>
      <xdr:col>10</xdr:col>
      <xdr:colOff>415305</xdr:colOff>
      <xdr:row>54</xdr:row>
      <xdr:rowOff>131445</xdr:rowOff>
    </xdr:to>
    <xdr:sp macro="" textlink="">
      <xdr:nvSpPr>
        <xdr:cNvPr id="5" name="Rectangle 33">
          <a:extLst>
            <a:ext uri="{FF2B5EF4-FFF2-40B4-BE49-F238E27FC236}">
              <a16:creationId xmlns:a16="http://schemas.microsoft.com/office/drawing/2014/main" id="{7EEA3033-203F-4D2C-9362-44E7383E1B27}"/>
            </a:ext>
          </a:extLst>
        </xdr:cNvPr>
        <xdr:cNvSpPr>
          <a:spLocks noChangeArrowheads="1"/>
        </xdr:cNvSpPr>
      </xdr:nvSpPr>
      <xdr:spPr bwMode="auto">
        <a:xfrm>
          <a:off x="2908935" y="10507980"/>
          <a:ext cx="1948830" cy="74866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0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個人情報の取扱について</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申込書の記載事項及び健診結果については、当健保組合及び当該健診機関が健診事業及び健康保健事業の円滑な実施のために利用いたします。</a:t>
          </a:r>
        </a:p>
      </xdr:txBody>
    </xdr:sp>
    <xdr:clientData/>
  </xdr:twoCellAnchor>
  <xdr:twoCellAnchor>
    <xdr:from>
      <xdr:col>9</xdr:col>
      <xdr:colOff>68580</xdr:colOff>
      <xdr:row>0</xdr:row>
      <xdr:rowOff>0</xdr:rowOff>
    </xdr:from>
    <xdr:to>
      <xdr:col>15</xdr:col>
      <xdr:colOff>15241</xdr:colOff>
      <xdr:row>3</xdr:row>
      <xdr:rowOff>25401</xdr:rowOff>
    </xdr:to>
    <xdr:grpSp>
      <xdr:nvGrpSpPr>
        <xdr:cNvPr id="6" name="グループ化 5">
          <a:extLst>
            <a:ext uri="{FF2B5EF4-FFF2-40B4-BE49-F238E27FC236}">
              <a16:creationId xmlns:a16="http://schemas.microsoft.com/office/drawing/2014/main" id="{B58B5B2E-D548-417E-8EB1-64D16402607F}"/>
            </a:ext>
          </a:extLst>
        </xdr:cNvPr>
        <xdr:cNvGrpSpPr/>
      </xdr:nvGrpSpPr>
      <xdr:grpSpPr>
        <a:xfrm>
          <a:off x="3916680" y="0"/>
          <a:ext cx="2522221" cy="855981"/>
          <a:chOff x="4419600" y="5080"/>
          <a:chExt cx="2522221" cy="777239"/>
        </a:xfrm>
      </xdr:grpSpPr>
      <xdr:sp macro="" textlink="">
        <xdr:nvSpPr>
          <xdr:cNvPr id="7" name="Rectangle 12">
            <a:extLst>
              <a:ext uri="{FF2B5EF4-FFF2-40B4-BE49-F238E27FC236}">
                <a16:creationId xmlns:a16="http://schemas.microsoft.com/office/drawing/2014/main" id="{D69D8A32-E8E1-05A9-DB01-744089149940}"/>
              </a:ext>
            </a:extLst>
          </xdr:cNvPr>
          <xdr:cNvSpPr>
            <a:spLocks noChangeArrowheads="1"/>
          </xdr:cNvSpPr>
        </xdr:nvSpPr>
        <xdr:spPr bwMode="auto">
          <a:xfrm>
            <a:off x="5050155" y="229157"/>
            <a:ext cx="636682" cy="55316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8" name="Rectangle 16">
            <a:extLst>
              <a:ext uri="{FF2B5EF4-FFF2-40B4-BE49-F238E27FC236}">
                <a16:creationId xmlns:a16="http://schemas.microsoft.com/office/drawing/2014/main" id="{254548FE-DEEF-702E-B590-F19769914DB2}"/>
              </a:ext>
            </a:extLst>
          </xdr:cNvPr>
          <xdr:cNvSpPr>
            <a:spLocks noChangeArrowheads="1"/>
          </xdr:cNvSpPr>
        </xdr:nvSpPr>
        <xdr:spPr bwMode="auto">
          <a:xfrm>
            <a:off x="5050155" y="5080"/>
            <a:ext cx="643166" cy="2341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事務長</a:t>
            </a:r>
          </a:p>
        </xdr:txBody>
      </xdr:sp>
      <xdr:sp macro="" textlink="">
        <xdr:nvSpPr>
          <xdr:cNvPr id="9" name="Rectangle 17">
            <a:extLst>
              <a:ext uri="{FF2B5EF4-FFF2-40B4-BE49-F238E27FC236}">
                <a16:creationId xmlns:a16="http://schemas.microsoft.com/office/drawing/2014/main" id="{F2654EE1-6DF1-DD5D-F047-C581730DDE84}"/>
              </a:ext>
            </a:extLst>
          </xdr:cNvPr>
          <xdr:cNvSpPr>
            <a:spLocks noChangeArrowheads="1"/>
          </xdr:cNvSpPr>
        </xdr:nvSpPr>
        <xdr:spPr bwMode="auto">
          <a:xfrm>
            <a:off x="5674404" y="229823"/>
            <a:ext cx="652624" cy="5524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 name="Rectangle 18">
            <a:extLst>
              <a:ext uri="{FF2B5EF4-FFF2-40B4-BE49-F238E27FC236}">
                <a16:creationId xmlns:a16="http://schemas.microsoft.com/office/drawing/2014/main" id="{7192F841-AE59-09A9-4C50-D3597A521A6E}"/>
              </a:ext>
            </a:extLst>
          </xdr:cNvPr>
          <xdr:cNvSpPr>
            <a:spLocks noChangeArrowheads="1"/>
          </xdr:cNvSpPr>
        </xdr:nvSpPr>
        <xdr:spPr bwMode="auto">
          <a:xfrm>
            <a:off x="5674404" y="5080"/>
            <a:ext cx="652624" cy="2341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課長</a:t>
            </a:r>
          </a:p>
        </xdr:txBody>
      </xdr:sp>
      <xdr:sp macro="" textlink="">
        <xdr:nvSpPr>
          <xdr:cNvPr id="11" name="Rectangle 19">
            <a:extLst>
              <a:ext uri="{FF2B5EF4-FFF2-40B4-BE49-F238E27FC236}">
                <a16:creationId xmlns:a16="http://schemas.microsoft.com/office/drawing/2014/main" id="{F1E6C71B-4897-90C0-96FC-7AC504E68A52}"/>
              </a:ext>
            </a:extLst>
          </xdr:cNvPr>
          <xdr:cNvSpPr>
            <a:spLocks noChangeArrowheads="1"/>
          </xdr:cNvSpPr>
        </xdr:nvSpPr>
        <xdr:spPr bwMode="auto">
          <a:xfrm>
            <a:off x="6327029" y="229823"/>
            <a:ext cx="614792" cy="5524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endParaRPr lang="ja-JP" altLang="en-US"/>
          </a:p>
        </xdr:txBody>
      </xdr:sp>
      <xdr:sp macro="" textlink="">
        <xdr:nvSpPr>
          <xdr:cNvPr id="12" name="Rectangle 20">
            <a:extLst>
              <a:ext uri="{FF2B5EF4-FFF2-40B4-BE49-F238E27FC236}">
                <a16:creationId xmlns:a16="http://schemas.microsoft.com/office/drawing/2014/main" id="{25B3867D-5F30-2AC4-44C8-83A5483A3AEB}"/>
              </a:ext>
            </a:extLst>
          </xdr:cNvPr>
          <xdr:cNvSpPr>
            <a:spLocks noChangeArrowheads="1"/>
          </xdr:cNvSpPr>
        </xdr:nvSpPr>
        <xdr:spPr bwMode="auto">
          <a:xfrm>
            <a:off x="6327029" y="5080"/>
            <a:ext cx="614792" cy="2341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係</a:t>
            </a:r>
          </a:p>
        </xdr:txBody>
      </xdr:sp>
      <xdr:sp macro="" textlink="">
        <xdr:nvSpPr>
          <xdr:cNvPr id="13" name="Rectangle 12">
            <a:extLst>
              <a:ext uri="{FF2B5EF4-FFF2-40B4-BE49-F238E27FC236}">
                <a16:creationId xmlns:a16="http://schemas.microsoft.com/office/drawing/2014/main" id="{1645A2E9-E2DB-889C-1CB0-EBCA8C49797E}"/>
              </a:ext>
            </a:extLst>
          </xdr:cNvPr>
          <xdr:cNvSpPr>
            <a:spLocks noChangeArrowheads="1"/>
          </xdr:cNvSpPr>
        </xdr:nvSpPr>
        <xdr:spPr bwMode="auto">
          <a:xfrm>
            <a:off x="4419600" y="229157"/>
            <a:ext cx="634150" cy="55316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4" name="Rectangle 16">
            <a:extLst>
              <a:ext uri="{FF2B5EF4-FFF2-40B4-BE49-F238E27FC236}">
                <a16:creationId xmlns:a16="http://schemas.microsoft.com/office/drawing/2014/main" id="{FBBC31FB-80E1-FBC1-8467-BD98E571D5F4}"/>
              </a:ext>
            </a:extLst>
          </xdr:cNvPr>
          <xdr:cNvSpPr>
            <a:spLocks noChangeArrowheads="1"/>
          </xdr:cNvSpPr>
        </xdr:nvSpPr>
        <xdr:spPr bwMode="auto">
          <a:xfrm>
            <a:off x="4419600" y="5080"/>
            <a:ext cx="633087" cy="23755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常務理事</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6BF0B-39C0-4EC1-A9B9-BAD940EEA4F9}">
  <sheetPr>
    <pageSetUpPr fitToPage="1"/>
  </sheetPr>
  <dimension ref="A1:U59"/>
  <sheetViews>
    <sheetView tabSelected="1" view="pageBreakPreview" zoomScaleNormal="100" zoomScaleSheetLayoutView="100" workbookViewId="0">
      <selection sqref="A1:I2"/>
    </sheetView>
  </sheetViews>
  <sheetFormatPr defaultColWidth="9" defaultRowHeight="13.2" x14ac:dyDescent="0.2"/>
  <cols>
    <col min="1" max="1" width="4.6640625" customWidth="1"/>
    <col min="2" max="3" width="4.109375" style="1" customWidth="1"/>
    <col min="4" max="4" width="5.6640625" customWidth="1"/>
    <col min="5" max="5" width="20.6640625" customWidth="1"/>
    <col min="6" max="6" width="7.77734375" customWidth="1"/>
    <col min="7" max="7" width="3.6640625" style="9" customWidth="1"/>
    <col min="8" max="8" width="3.109375" style="3" customWidth="1"/>
    <col min="9" max="9" width="2.33203125" customWidth="1"/>
    <col min="10" max="10" width="8.6640625" style="1" customWidth="1"/>
    <col min="11" max="11" width="9.6640625" style="1" customWidth="1"/>
    <col min="12" max="12" width="2.21875" style="1" customWidth="1"/>
    <col min="13" max="13" width="8.88671875" customWidth="1"/>
    <col min="14" max="14" width="4.44140625" style="1" customWidth="1"/>
    <col min="15" max="15" width="3.6640625" customWidth="1"/>
    <col min="16" max="16" width="1.33203125" customWidth="1"/>
    <col min="18" max="18" width="9" style="2"/>
    <col min="20" max="20" width="3.44140625" style="3" customWidth="1"/>
  </cols>
  <sheetData>
    <row r="1" spans="1:19" s="3" customFormat="1" ht="29.1" customHeight="1" thickTop="1" x14ac:dyDescent="0.2">
      <c r="A1" s="162" t="s">
        <v>0</v>
      </c>
      <c r="B1" s="163"/>
      <c r="C1" s="163"/>
      <c r="D1" s="163"/>
      <c r="E1" s="163"/>
      <c r="F1" s="163"/>
      <c r="G1" s="163"/>
      <c r="H1" s="163"/>
      <c r="I1" s="164"/>
      <c r="J1" s="1"/>
      <c r="K1" s="1"/>
      <c r="L1" s="1"/>
      <c r="M1"/>
      <c r="N1" s="1"/>
      <c r="O1"/>
      <c r="P1"/>
      <c r="Q1"/>
      <c r="R1" s="2" t="s">
        <v>1</v>
      </c>
      <c r="S1"/>
    </row>
    <row r="2" spans="1:19" s="3" customFormat="1" ht="29.1" customHeight="1" thickBot="1" x14ac:dyDescent="0.25">
      <c r="A2" s="165"/>
      <c r="B2" s="166"/>
      <c r="C2" s="166"/>
      <c r="D2" s="166"/>
      <c r="E2" s="166"/>
      <c r="F2" s="166"/>
      <c r="G2" s="166"/>
      <c r="H2" s="166"/>
      <c r="I2" s="167"/>
      <c r="J2" s="1"/>
      <c r="K2" s="1"/>
      <c r="L2" s="1"/>
      <c r="M2"/>
      <c r="N2" s="1"/>
      <c r="O2"/>
      <c r="P2" s="4"/>
      <c r="Q2"/>
      <c r="R2" s="2" t="s">
        <v>2</v>
      </c>
      <c r="S2" s="5"/>
    </row>
    <row r="3" spans="1:19" s="3" customFormat="1" ht="8.25" customHeight="1" thickTop="1" x14ac:dyDescent="0.2">
      <c r="A3" s="6"/>
      <c r="B3" s="6"/>
      <c r="C3" s="6"/>
      <c r="D3" s="6"/>
      <c r="E3"/>
      <c r="F3" s="6"/>
      <c r="G3" s="6"/>
      <c r="H3" s="6"/>
      <c r="I3" s="6"/>
      <c r="J3" s="7"/>
      <c r="K3" s="7"/>
      <c r="L3" s="168"/>
      <c r="M3" s="168"/>
      <c r="N3" s="168"/>
      <c r="O3" s="168"/>
      <c r="P3" s="4"/>
      <c r="Q3"/>
      <c r="R3" s="2" t="s">
        <v>3</v>
      </c>
      <c r="S3" s="5"/>
    </row>
    <row r="4" spans="1:19" s="3" customFormat="1" ht="20.25" customHeight="1" x14ac:dyDescent="0.2">
      <c r="A4" s="143" t="s">
        <v>4</v>
      </c>
      <c r="B4" s="143"/>
      <c r="C4" s="143"/>
      <c r="D4" s="143"/>
      <c r="E4" s="169" t="s">
        <v>5</v>
      </c>
      <c r="F4" s="169"/>
      <c r="G4" s="169"/>
      <c r="H4" s="89" t="s">
        <v>6</v>
      </c>
      <c r="I4" s="150"/>
      <c r="J4" s="150"/>
      <c r="K4" s="147"/>
      <c r="L4" s="147"/>
      <c r="M4" s="8"/>
      <c r="N4" s="146"/>
      <c r="O4" s="146"/>
      <c r="P4"/>
      <c r="Q4"/>
      <c r="R4" s="2" t="s">
        <v>7</v>
      </c>
      <c r="S4"/>
    </row>
    <row r="5" spans="1:19" s="3" customFormat="1" ht="18" customHeight="1" x14ac:dyDescent="0.2">
      <c r="A5" s="143"/>
      <c r="B5" s="143"/>
      <c r="C5" s="143"/>
      <c r="D5" s="143"/>
      <c r="E5" s="170" t="s">
        <v>8</v>
      </c>
      <c r="F5" s="170"/>
      <c r="G5" s="170"/>
      <c r="H5" s="150"/>
      <c r="I5" s="150"/>
      <c r="J5" s="150"/>
      <c r="K5" s="171" t="s">
        <v>9</v>
      </c>
      <c r="L5" s="171"/>
      <c r="M5" s="8" t="s">
        <v>10</v>
      </c>
      <c r="N5" s="146" t="s">
        <v>11</v>
      </c>
      <c r="O5" s="146"/>
      <c r="P5" s="9"/>
      <c r="Q5" s="10"/>
      <c r="R5" s="11"/>
      <c r="S5"/>
    </row>
    <row r="6" spans="1:19" s="3" customFormat="1" ht="28.5" customHeight="1" x14ac:dyDescent="0.2">
      <c r="A6" s="143" t="s">
        <v>12</v>
      </c>
      <c r="B6" s="143"/>
      <c r="C6" s="143"/>
      <c r="D6" s="143"/>
      <c r="E6" s="155" t="s">
        <v>13</v>
      </c>
      <c r="F6" s="155"/>
      <c r="G6" s="155"/>
      <c r="H6" s="156" t="s">
        <v>14</v>
      </c>
      <c r="I6" s="133"/>
      <c r="J6" s="133"/>
      <c r="K6" s="157" t="s">
        <v>15</v>
      </c>
      <c r="L6" s="158"/>
      <c r="M6" s="12"/>
      <c r="N6" s="159"/>
      <c r="O6" s="159"/>
      <c r="P6"/>
      <c r="Q6"/>
      <c r="R6" s="2"/>
      <c r="S6"/>
    </row>
    <row r="7" spans="1:19" s="3" customFormat="1" ht="5.25" customHeight="1" x14ac:dyDescent="0.2">
      <c r="A7"/>
      <c r="B7" s="1"/>
      <c r="C7" s="1"/>
      <c r="D7"/>
      <c r="E7" s="13"/>
      <c r="F7" s="13"/>
      <c r="G7" s="14"/>
      <c r="H7" s="15"/>
      <c r="I7" s="13"/>
      <c r="J7" s="160" t="s">
        <v>16</v>
      </c>
      <c r="K7" s="152"/>
      <c r="L7" s="152"/>
      <c r="M7" s="152"/>
      <c r="N7" s="152"/>
      <c r="O7" s="152"/>
      <c r="P7"/>
      <c r="Q7"/>
      <c r="R7" s="2"/>
      <c r="S7"/>
    </row>
    <row r="8" spans="1:19" s="3" customFormat="1" ht="13.5" customHeight="1" x14ac:dyDescent="0.2">
      <c r="A8" s="150" t="s">
        <v>17</v>
      </c>
      <c r="B8" s="150"/>
      <c r="C8" s="150"/>
      <c r="D8" s="150"/>
      <c r="E8" s="152"/>
      <c r="F8" s="152"/>
      <c r="G8" s="152"/>
      <c r="H8" s="152"/>
      <c r="I8" s="13"/>
      <c r="J8" s="139"/>
      <c r="K8" s="161"/>
      <c r="L8" s="161"/>
      <c r="M8" s="161"/>
      <c r="N8" s="161"/>
      <c r="O8" s="161"/>
      <c r="P8"/>
      <c r="Q8"/>
      <c r="R8" s="2"/>
      <c r="S8"/>
    </row>
    <row r="9" spans="1:19" s="3" customFormat="1" ht="27.75" customHeight="1" x14ac:dyDescent="0.2">
      <c r="A9" s="146" t="s">
        <v>18</v>
      </c>
      <c r="B9" s="147"/>
      <c r="C9" s="147"/>
      <c r="D9" s="147"/>
      <c r="E9" s="148"/>
      <c r="F9" s="148"/>
      <c r="G9" s="148"/>
      <c r="H9" s="148"/>
      <c r="I9" s="13"/>
      <c r="J9" s="16" t="s">
        <v>19</v>
      </c>
      <c r="K9" s="149"/>
      <c r="L9" s="149"/>
      <c r="M9" s="149"/>
      <c r="N9" s="149"/>
      <c r="O9" s="149"/>
      <c r="P9"/>
      <c r="Q9"/>
      <c r="R9" s="2"/>
      <c r="S9"/>
    </row>
    <row r="10" spans="1:19" s="3" customFormat="1" ht="9.9" customHeight="1" x14ac:dyDescent="0.2">
      <c r="A10" s="150" t="s">
        <v>17</v>
      </c>
      <c r="B10" s="150"/>
      <c r="C10" s="150"/>
      <c r="D10" s="150"/>
      <c r="E10" s="151"/>
      <c r="F10" s="151"/>
      <c r="G10" s="151"/>
      <c r="H10" s="151"/>
      <c r="I10" s="13"/>
      <c r="J10" s="13"/>
      <c r="K10" s="16"/>
      <c r="L10" s="13"/>
      <c r="M10" s="13"/>
      <c r="N10" s="16"/>
      <c r="O10" s="13"/>
      <c r="P10"/>
      <c r="Q10"/>
      <c r="R10" s="2"/>
      <c r="S10"/>
    </row>
    <row r="11" spans="1:19" s="3" customFormat="1" ht="10.5" customHeight="1" x14ac:dyDescent="0.2">
      <c r="A11" s="150"/>
      <c r="B11" s="150"/>
      <c r="C11" s="150"/>
      <c r="D11" s="150"/>
      <c r="E11" s="152"/>
      <c r="F11" s="152"/>
      <c r="G11" s="152"/>
      <c r="H11" s="152"/>
      <c r="I11" s="13"/>
      <c r="J11" s="1"/>
      <c r="K11" s="17"/>
      <c r="L11" s="17"/>
      <c r="M11" s="17"/>
      <c r="N11" s="16"/>
      <c r="O11" s="13"/>
      <c r="P11"/>
      <c r="Q11"/>
      <c r="R11" s="2"/>
      <c r="S11"/>
    </row>
    <row r="12" spans="1:19" s="3" customFormat="1" ht="15" customHeight="1" x14ac:dyDescent="0.2">
      <c r="A12" s="143" t="s">
        <v>20</v>
      </c>
      <c r="B12" s="143"/>
      <c r="C12" s="143"/>
      <c r="D12" s="143"/>
      <c r="E12" s="153"/>
      <c r="F12" s="153"/>
      <c r="G12" s="153"/>
      <c r="H12" s="153"/>
      <c r="I12" s="13"/>
      <c r="J12" s="138" t="s">
        <v>21</v>
      </c>
      <c r="K12" s="154"/>
      <c r="L12" s="154"/>
      <c r="M12" s="154"/>
      <c r="N12" s="16"/>
      <c r="O12" s="13"/>
      <c r="P12"/>
      <c r="Q12"/>
      <c r="R12" s="2"/>
      <c r="S12"/>
    </row>
    <row r="13" spans="1:19" s="3" customFormat="1" ht="13.5" customHeight="1" x14ac:dyDescent="0.2">
      <c r="A13" s="143"/>
      <c r="B13" s="143"/>
      <c r="C13" s="143"/>
      <c r="D13" s="143"/>
      <c r="E13" s="148"/>
      <c r="F13" s="148"/>
      <c r="G13" s="148"/>
      <c r="H13" s="148"/>
      <c r="I13" s="13"/>
      <c r="J13" s="138"/>
      <c r="K13" s="154"/>
      <c r="L13" s="154"/>
      <c r="M13" s="154"/>
      <c r="N13" s="18"/>
      <c r="O13" s="13"/>
      <c r="P13"/>
      <c r="Q13"/>
      <c r="R13" s="2"/>
      <c r="S13"/>
    </row>
    <row r="14" spans="1:19" s="3" customFormat="1" ht="9" customHeight="1" x14ac:dyDescent="0.2">
      <c r="A14" s="19"/>
      <c r="B14" s="20"/>
      <c r="C14" s="20"/>
      <c r="D14"/>
      <c r="E14" s="21"/>
      <c r="F14" s="21"/>
      <c r="G14" s="22"/>
      <c r="H14" s="23"/>
      <c r="I14" s="13"/>
      <c r="J14" s="138" t="s">
        <v>22</v>
      </c>
      <c r="K14" s="140"/>
      <c r="L14" s="141"/>
      <c r="M14" s="141"/>
      <c r="N14" s="18"/>
      <c r="O14" s="13"/>
      <c r="P14"/>
      <c r="Q14"/>
      <c r="R14" s="2"/>
      <c r="S14"/>
    </row>
    <row r="15" spans="1:19" s="3" customFormat="1" ht="21" customHeight="1" x14ac:dyDescent="0.2">
      <c r="A15" s="143" t="s">
        <v>23</v>
      </c>
      <c r="B15" s="143"/>
      <c r="C15" s="143"/>
      <c r="D15" s="143"/>
      <c r="E15" s="144" t="s">
        <v>24</v>
      </c>
      <c r="F15" s="144"/>
      <c r="G15" s="24"/>
      <c r="H15" s="25" t="s">
        <v>25</v>
      </c>
      <c r="I15" s="13"/>
      <c r="J15" s="139"/>
      <c r="K15" s="142"/>
      <c r="L15" s="142"/>
      <c r="M15" s="142"/>
      <c r="N15" s="13"/>
      <c r="O15" s="13"/>
      <c r="P15"/>
      <c r="Q15"/>
      <c r="R15" s="2"/>
      <c r="S15"/>
    </row>
    <row r="16" spans="1:19" s="3" customFormat="1" ht="19.5" customHeight="1" x14ac:dyDescent="0.2">
      <c r="A16" s="19"/>
      <c r="B16" s="20"/>
      <c r="C16" s="20"/>
      <c r="D16"/>
      <c r="E16" s="26" t="s">
        <v>26</v>
      </c>
      <c r="F16" s="21"/>
      <c r="G16" s="22"/>
      <c r="H16" s="23"/>
      <c r="I16" s="21"/>
      <c r="J16" s="18" t="s">
        <v>27</v>
      </c>
      <c r="K16" s="145"/>
      <c r="L16" s="145"/>
      <c r="M16" s="145"/>
      <c r="N16" s="145"/>
      <c r="O16" s="145"/>
      <c r="P16"/>
      <c r="Q16"/>
      <c r="R16" s="2"/>
      <c r="S16"/>
    </row>
    <row r="17" spans="1:21" ht="27" customHeight="1" x14ac:dyDescent="0.2">
      <c r="A17" s="143" t="s">
        <v>28</v>
      </c>
      <c r="B17" s="143"/>
      <c r="C17" s="143"/>
      <c r="D17" s="143"/>
      <c r="E17" s="145"/>
      <c r="F17" s="142"/>
      <c r="G17" s="142"/>
      <c r="H17" s="142"/>
      <c r="I17" s="142"/>
      <c r="J17" s="142"/>
      <c r="K17" s="142"/>
      <c r="L17" s="142"/>
      <c r="M17" s="142"/>
      <c r="N17" s="142"/>
      <c r="O17" s="142"/>
    </row>
    <row r="18" spans="1:21" ht="9" customHeight="1" x14ac:dyDescent="0.2">
      <c r="B18" s="27"/>
      <c r="C18" s="27"/>
      <c r="H18" s="28"/>
      <c r="I18" s="29"/>
      <c r="J18" s="30"/>
      <c r="K18" s="30"/>
      <c r="L18" s="30"/>
      <c r="M18" s="30"/>
      <c r="N18" s="30"/>
    </row>
    <row r="19" spans="1:21" ht="21.9" customHeight="1" x14ac:dyDescent="0.2">
      <c r="A19" s="27" t="s">
        <v>29</v>
      </c>
      <c r="B19" s="129" t="s">
        <v>30</v>
      </c>
      <c r="C19" s="130"/>
      <c r="D19" s="130"/>
      <c r="E19" s="131"/>
      <c r="F19" s="67">
        <v>50600</v>
      </c>
      <c r="G19" s="31" t="s">
        <v>31</v>
      </c>
      <c r="H19" s="4"/>
      <c r="I19" s="4"/>
      <c r="J19" s="132" t="s">
        <v>32</v>
      </c>
      <c r="K19" s="132"/>
      <c r="L19" s="132"/>
      <c r="M19" s="132"/>
      <c r="N19" s="132"/>
      <c r="O19" s="132"/>
    </row>
    <row r="20" spans="1:21" ht="20.100000000000001" customHeight="1" x14ac:dyDescent="0.2">
      <c r="B20" s="133" t="s">
        <v>33</v>
      </c>
      <c r="C20" s="133"/>
      <c r="D20" s="133"/>
      <c r="E20" s="133"/>
      <c r="F20" s="133"/>
      <c r="G20" s="133"/>
      <c r="H20" s="133"/>
      <c r="I20" s="4"/>
      <c r="J20" s="134" t="s">
        <v>34</v>
      </c>
      <c r="K20" s="134"/>
      <c r="L20" s="134"/>
      <c r="M20" s="134"/>
      <c r="N20" s="134"/>
      <c r="O20" s="134"/>
    </row>
    <row r="21" spans="1:21" ht="15.9" customHeight="1" x14ac:dyDescent="0.2">
      <c r="A21" s="27" t="s">
        <v>35</v>
      </c>
      <c r="B21" s="135" t="s">
        <v>36</v>
      </c>
      <c r="C21" s="135"/>
      <c r="D21" s="32" t="s">
        <v>37</v>
      </c>
      <c r="E21" s="33"/>
      <c r="F21" s="34">
        <v>6600</v>
      </c>
      <c r="G21" s="35" t="s">
        <v>31</v>
      </c>
      <c r="H21" s="35"/>
      <c r="I21" s="36"/>
      <c r="J21" s="128"/>
      <c r="K21" s="128"/>
      <c r="L21" s="128"/>
      <c r="M21" s="128"/>
      <c r="N21" s="128"/>
      <c r="O21" s="128"/>
    </row>
    <row r="22" spans="1:21" ht="15.9" customHeight="1" x14ac:dyDescent="0.2">
      <c r="A22" s="27"/>
      <c r="B22" s="135"/>
      <c r="C22" s="135"/>
      <c r="D22" s="32" t="s">
        <v>38</v>
      </c>
      <c r="E22" s="33"/>
      <c r="F22" s="34">
        <v>5500</v>
      </c>
      <c r="G22" s="35" t="s">
        <v>31</v>
      </c>
      <c r="H22" s="35"/>
      <c r="I22" s="36"/>
      <c r="J22" s="128" t="s">
        <v>39</v>
      </c>
      <c r="K22" s="128"/>
      <c r="L22" s="128"/>
      <c r="M22" s="128"/>
      <c r="N22" s="128"/>
      <c r="O22" s="128"/>
    </row>
    <row r="23" spans="1:21" ht="15.9" customHeight="1" x14ac:dyDescent="0.2">
      <c r="A23" s="27"/>
      <c r="B23" s="135"/>
      <c r="C23" s="135"/>
      <c r="D23" s="136" t="s">
        <v>40</v>
      </c>
      <c r="E23" s="137"/>
      <c r="F23" s="34">
        <v>11000</v>
      </c>
      <c r="G23" s="35" t="s">
        <v>31</v>
      </c>
      <c r="H23" s="35"/>
      <c r="I23" s="36"/>
      <c r="J23" s="126" t="s">
        <v>41</v>
      </c>
      <c r="K23" s="126"/>
      <c r="L23" s="126"/>
      <c r="M23" s="126"/>
      <c r="N23" s="126"/>
      <c r="O23" s="126"/>
    </row>
    <row r="24" spans="1:21" ht="15.9" customHeight="1" x14ac:dyDescent="0.2">
      <c r="A24" s="27"/>
      <c r="B24" s="135"/>
      <c r="C24" s="135"/>
      <c r="D24" s="32" t="s">
        <v>42</v>
      </c>
      <c r="E24" s="33"/>
      <c r="F24" s="34">
        <v>11000</v>
      </c>
      <c r="G24" s="35" t="s">
        <v>31</v>
      </c>
      <c r="H24" s="35"/>
      <c r="I24" s="36"/>
      <c r="J24" s="126"/>
      <c r="K24" s="126"/>
      <c r="L24" s="126"/>
      <c r="M24" s="126"/>
      <c r="N24" s="126"/>
      <c r="O24" s="126"/>
      <c r="P24" s="37"/>
      <c r="Q24" s="13"/>
      <c r="S24" s="13"/>
      <c r="T24" s="13"/>
      <c r="U24" s="13"/>
    </row>
    <row r="25" spans="1:21" ht="15.9" customHeight="1" x14ac:dyDescent="0.2">
      <c r="A25" s="27"/>
      <c r="B25" s="135"/>
      <c r="C25" s="135"/>
      <c r="D25" s="32" t="s">
        <v>43</v>
      </c>
      <c r="E25" s="33"/>
      <c r="F25" s="34">
        <v>5500</v>
      </c>
      <c r="G25" s="35" t="s">
        <v>31</v>
      </c>
      <c r="H25" s="35"/>
      <c r="I25" s="36"/>
      <c r="J25" s="126" t="s">
        <v>44</v>
      </c>
      <c r="K25" s="126"/>
      <c r="L25" s="126"/>
      <c r="M25" s="126"/>
      <c r="N25" s="126"/>
      <c r="O25" s="126"/>
      <c r="P25" s="38"/>
      <c r="Q25" s="38"/>
      <c r="S25" s="38"/>
      <c r="T25" s="38"/>
      <c r="U25" s="38"/>
    </row>
    <row r="26" spans="1:21" ht="15.9" customHeight="1" x14ac:dyDescent="0.2">
      <c r="B26" s="127" t="s">
        <v>45</v>
      </c>
      <c r="C26" s="127"/>
      <c r="D26" s="127"/>
      <c r="E26" s="32" t="s">
        <v>46</v>
      </c>
      <c r="F26" s="34">
        <v>4950</v>
      </c>
      <c r="G26" s="35" t="s">
        <v>31</v>
      </c>
      <c r="H26" s="35"/>
      <c r="I26" s="36"/>
      <c r="J26" s="126" t="s">
        <v>47</v>
      </c>
      <c r="K26" s="126"/>
      <c r="L26" s="126"/>
      <c r="M26" s="126"/>
      <c r="N26" s="126"/>
      <c r="O26" s="126"/>
      <c r="R26" s="13"/>
    </row>
    <row r="27" spans="1:21" ht="15.9" customHeight="1" x14ac:dyDescent="0.2">
      <c r="B27" s="127"/>
      <c r="C27" s="127"/>
      <c r="D27" s="127"/>
      <c r="E27" s="32" t="s">
        <v>48</v>
      </c>
      <c r="F27" s="34">
        <v>4950</v>
      </c>
      <c r="G27" s="35" t="s">
        <v>31</v>
      </c>
      <c r="H27" s="35"/>
      <c r="I27" s="36"/>
      <c r="J27" s="126"/>
      <c r="K27" s="126"/>
      <c r="L27" s="126"/>
      <c r="M27" s="126"/>
      <c r="N27" s="126"/>
      <c r="O27" s="126"/>
      <c r="R27" s="38"/>
    </row>
    <row r="28" spans="1:21" ht="15.9" customHeight="1" x14ac:dyDescent="0.2">
      <c r="B28" s="125" t="s">
        <v>49</v>
      </c>
      <c r="C28" s="125"/>
      <c r="D28" s="125"/>
      <c r="E28" s="125"/>
      <c r="F28" s="34">
        <v>5500</v>
      </c>
      <c r="G28" s="35" t="s">
        <v>31</v>
      </c>
      <c r="H28" s="35"/>
      <c r="I28" s="36"/>
      <c r="J28" s="128" t="s">
        <v>50</v>
      </c>
      <c r="K28" s="128"/>
      <c r="L28" s="128"/>
      <c r="M28" s="128"/>
      <c r="N28" s="128"/>
      <c r="O28" s="128"/>
    </row>
    <row r="29" spans="1:21" ht="15.9" customHeight="1" x14ac:dyDescent="0.2">
      <c r="B29" s="125" t="s">
        <v>51</v>
      </c>
      <c r="C29" s="125"/>
      <c r="D29" s="125"/>
      <c r="E29" s="125"/>
      <c r="F29" s="34">
        <v>27500</v>
      </c>
      <c r="G29" s="35" t="s">
        <v>31</v>
      </c>
      <c r="H29" s="35"/>
      <c r="I29" s="36"/>
      <c r="J29" s="126" t="s">
        <v>52</v>
      </c>
      <c r="K29" s="126"/>
      <c r="L29" s="126"/>
      <c r="M29" s="126"/>
      <c r="N29" s="126"/>
      <c r="O29" s="126"/>
    </row>
    <row r="30" spans="1:21" ht="15.9" customHeight="1" x14ac:dyDescent="0.2">
      <c r="B30" s="111" t="s">
        <v>53</v>
      </c>
      <c r="C30" s="112"/>
      <c r="D30" s="112"/>
      <c r="E30" s="113"/>
      <c r="F30" s="34">
        <v>3300</v>
      </c>
      <c r="G30" s="35" t="s">
        <v>31</v>
      </c>
      <c r="H30" s="35"/>
      <c r="I30" s="36"/>
      <c r="J30" s="126"/>
      <c r="K30" s="126"/>
      <c r="L30" s="126"/>
      <c r="M30" s="126"/>
      <c r="N30" s="126"/>
      <c r="O30" s="126"/>
    </row>
    <row r="31" spans="1:21" ht="15.9" customHeight="1" x14ac:dyDescent="0.2">
      <c r="B31" s="111" t="s">
        <v>54</v>
      </c>
      <c r="C31" s="112"/>
      <c r="D31" s="112"/>
      <c r="E31" s="113"/>
      <c r="F31" s="34">
        <v>5500</v>
      </c>
      <c r="G31" s="35" t="s">
        <v>31</v>
      </c>
      <c r="H31" s="35"/>
      <c r="I31" s="36"/>
      <c r="J31" s="124"/>
      <c r="K31" s="124"/>
      <c r="L31" s="124"/>
      <c r="M31" s="124"/>
      <c r="N31" s="124"/>
      <c r="O31" s="124"/>
    </row>
    <row r="32" spans="1:21" ht="15.9" customHeight="1" x14ac:dyDescent="0.2">
      <c r="B32" s="111" t="s">
        <v>55</v>
      </c>
      <c r="C32" s="112"/>
      <c r="D32" s="112"/>
      <c r="E32" s="113"/>
      <c r="F32" s="34">
        <v>6050</v>
      </c>
      <c r="G32" s="35" t="s">
        <v>31</v>
      </c>
      <c r="H32" s="35"/>
      <c r="I32" s="36"/>
      <c r="J32" s="124" t="s">
        <v>56</v>
      </c>
      <c r="K32" s="124"/>
      <c r="L32" s="124"/>
      <c r="M32" s="124"/>
      <c r="N32" s="124"/>
      <c r="O32" s="124"/>
    </row>
    <row r="33" spans="2:17" ht="15.9" customHeight="1" x14ac:dyDescent="0.2">
      <c r="B33" s="111" t="s">
        <v>57</v>
      </c>
      <c r="C33" s="112"/>
      <c r="D33" s="112"/>
      <c r="E33" s="113"/>
      <c r="F33" s="34">
        <v>5500</v>
      </c>
      <c r="G33" s="35" t="s">
        <v>31</v>
      </c>
      <c r="H33" s="35"/>
      <c r="I33" s="36"/>
      <c r="J33" s="124" t="s">
        <v>58</v>
      </c>
      <c r="K33" s="124"/>
      <c r="L33" s="124"/>
      <c r="M33" s="124"/>
      <c r="N33" s="124"/>
      <c r="O33" s="124"/>
    </row>
    <row r="34" spans="2:17" ht="15.9" customHeight="1" x14ac:dyDescent="0.2">
      <c r="B34" s="33" t="s">
        <v>59</v>
      </c>
      <c r="C34" s="33"/>
      <c r="D34" s="32"/>
      <c r="E34" s="32"/>
      <c r="F34" s="34">
        <v>41800</v>
      </c>
      <c r="G34" s="35" t="s">
        <v>31</v>
      </c>
      <c r="H34" s="35"/>
      <c r="I34" s="36"/>
      <c r="J34" s="124"/>
      <c r="K34" s="124"/>
      <c r="L34" s="124"/>
      <c r="M34" s="124"/>
      <c r="N34" s="124"/>
      <c r="O34" s="124"/>
    </row>
    <row r="35" spans="2:17" ht="15.9" customHeight="1" x14ac:dyDescent="0.2">
      <c r="B35" s="32" t="s">
        <v>60</v>
      </c>
      <c r="C35" s="32"/>
      <c r="D35" s="33"/>
      <c r="E35" s="33"/>
      <c r="F35" s="34">
        <v>11000</v>
      </c>
      <c r="G35" s="35" t="s">
        <v>31</v>
      </c>
      <c r="H35" s="35"/>
      <c r="I35" s="36"/>
      <c r="J35" s="114" t="s">
        <v>61</v>
      </c>
      <c r="K35" s="114"/>
      <c r="L35" s="114"/>
      <c r="M35" s="114"/>
      <c r="N35" s="114"/>
      <c r="O35" s="114"/>
    </row>
    <row r="36" spans="2:17" ht="15.9" customHeight="1" x14ac:dyDescent="0.2">
      <c r="B36" s="111" t="s">
        <v>62</v>
      </c>
      <c r="C36" s="112"/>
      <c r="D36" s="112"/>
      <c r="E36" s="113"/>
      <c r="F36" s="34">
        <v>5500</v>
      </c>
      <c r="G36" s="35" t="s">
        <v>31</v>
      </c>
      <c r="H36" s="35"/>
      <c r="I36" s="36"/>
      <c r="J36" s="114" t="s">
        <v>63</v>
      </c>
      <c r="K36" s="114"/>
      <c r="L36" s="114"/>
      <c r="M36" s="114"/>
      <c r="N36" s="114"/>
      <c r="O36" s="114"/>
    </row>
    <row r="37" spans="2:17" ht="15.9" customHeight="1" x14ac:dyDescent="0.2">
      <c r="B37" s="32" t="s">
        <v>64</v>
      </c>
      <c r="C37" s="32"/>
      <c r="D37" s="33"/>
      <c r="E37" s="33"/>
      <c r="F37" s="34">
        <v>6600</v>
      </c>
      <c r="G37" s="35" t="s">
        <v>31</v>
      </c>
      <c r="H37" s="35"/>
      <c r="I37" s="36"/>
      <c r="J37" s="115"/>
      <c r="K37" s="115"/>
      <c r="L37" s="115"/>
      <c r="M37" s="115"/>
      <c r="N37" s="39"/>
    </row>
    <row r="38" spans="2:17" ht="15.9" customHeight="1" x14ac:dyDescent="0.2">
      <c r="B38" s="116" t="s">
        <v>65</v>
      </c>
      <c r="C38" s="116"/>
      <c r="D38" s="116"/>
      <c r="E38" s="116"/>
      <c r="F38" s="34">
        <v>3300</v>
      </c>
      <c r="G38" s="35" t="s">
        <v>31</v>
      </c>
      <c r="H38" s="35"/>
      <c r="I38" s="36"/>
      <c r="J38" s="117" t="s">
        <v>66</v>
      </c>
      <c r="K38" s="118"/>
      <c r="L38" s="100"/>
      <c r="M38" s="122">
        <v>5500</v>
      </c>
      <c r="N38" s="100" t="s">
        <v>31</v>
      </c>
      <c r="O38" s="40"/>
    </row>
    <row r="39" spans="2:17" ht="15.9" customHeight="1" x14ac:dyDescent="0.2">
      <c r="B39" s="116" t="s">
        <v>67</v>
      </c>
      <c r="C39" s="116"/>
      <c r="D39" s="116"/>
      <c r="E39" s="116"/>
      <c r="F39" s="34">
        <v>3850</v>
      </c>
      <c r="G39" s="35" t="s">
        <v>31</v>
      </c>
      <c r="H39" s="35"/>
      <c r="I39" s="36"/>
      <c r="J39" s="119"/>
      <c r="K39" s="120"/>
      <c r="L39" s="121"/>
      <c r="M39" s="123"/>
      <c r="N39" s="121"/>
    </row>
    <row r="40" spans="2:17" ht="15.9" customHeight="1" x14ac:dyDescent="0.2">
      <c r="B40" s="32" t="s">
        <v>68</v>
      </c>
      <c r="C40" s="32"/>
      <c r="D40" s="41"/>
      <c r="E40" s="42"/>
      <c r="F40" s="34">
        <v>18700</v>
      </c>
      <c r="G40" s="35" t="s">
        <v>31</v>
      </c>
      <c r="H40" s="35"/>
      <c r="I40" s="36"/>
      <c r="J40" s="92" t="s">
        <v>69</v>
      </c>
      <c r="K40" s="93"/>
      <c r="L40" s="94"/>
      <c r="M40" s="98">
        <f>IF(F47-60000&gt;0,F47-60000,0)</f>
        <v>0</v>
      </c>
      <c r="N40" s="100" t="s">
        <v>31</v>
      </c>
    </row>
    <row r="41" spans="2:17" ht="15.9" customHeight="1" thickBot="1" x14ac:dyDescent="0.25">
      <c r="B41" s="32" t="s">
        <v>70</v>
      </c>
      <c r="C41" s="32"/>
      <c r="D41" s="32"/>
      <c r="E41" s="33"/>
      <c r="F41" s="34">
        <v>18700</v>
      </c>
      <c r="G41" s="35" t="s">
        <v>31</v>
      </c>
      <c r="H41" s="35"/>
      <c r="I41" s="36"/>
      <c r="J41" s="95"/>
      <c r="K41" s="96"/>
      <c r="L41" s="97"/>
      <c r="M41" s="99"/>
      <c r="N41" s="101"/>
    </row>
    <row r="42" spans="2:17" ht="15.9" customHeight="1" x14ac:dyDescent="0.2">
      <c r="B42" s="33" t="s">
        <v>71</v>
      </c>
      <c r="C42" s="33"/>
      <c r="D42" s="33"/>
      <c r="E42" s="33"/>
      <c r="F42" s="34">
        <v>4730</v>
      </c>
      <c r="G42" s="35" t="s">
        <v>31</v>
      </c>
      <c r="H42" s="35"/>
      <c r="I42" s="36"/>
      <c r="J42" s="102" t="s">
        <v>72</v>
      </c>
      <c r="K42" s="103"/>
      <c r="L42" s="104"/>
      <c r="M42" s="107">
        <f>M38+M40</f>
        <v>5500</v>
      </c>
      <c r="N42" s="109" t="s">
        <v>31</v>
      </c>
    </row>
    <row r="43" spans="2:17" ht="15.9" customHeight="1" thickBot="1" x14ac:dyDescent="0.25">
      <c r="B43" s="82" t="s">
        <v>73</v>
      </c>
      <c r="C43" s="83"/>
      <c r="D43" s="88" t="s">
        <v>74</v>
      </c>
      <c r="E43" s="88"/>
      <c r="F43" s="34">
        <v>3300</v>
      </c>
      <c r="G43" s="35" t="s">
        <v>31</v>
      </c>
      <c r="H43" s="35"/>
      <c r="I43" s="36"/>
      <c r="J43" s="105"/>
      <c r="K43" s="106"/>
      <c r="L43" s="101"/>
      <c r="M43" s="108"/>
      <c r="N43" s="110"/>
    </row>
    <row r="44" spans="2:17" ht="15.9" customHeight="1" x14ac:dyDescent="0.2">
      <c r="B44" s="84"/>
      <c r="C44" s="85"/>
      <c r="D44" s="88" t="s">
        <v>75</v>
      </c>
      <c r="E44" s="88"/>
      <c r="F44" s="34">
        <v>3300</v>
      </c>
      <c r="G44" s="35" t="s">
        <v>31</v>
      </c>
      <c r="H44" s="35"/>
      <c r="J44" s="89" t="s">
        <v>76</v>
      </c>
      <c r="K44" s="89"/>
      <c r="L44" s="89"/>
      <c r="M44" s="90">
        <f>F47-M42</f>
        <v>45100</v>
      </c>
      <c r="N44" s="91" t="s">
        <v>31</v>
      </c>
    </row>
    <row r="45" spans="2:17" ht="15.9" customHeight="1" x14ac:dyDescent="0.2">
      <c r="B45" s="86"/>
      <c r="C45" s="87"/>
      <c r="D45" s="88" t="s">
        <v>77</v>
      </c>
      <c r="E45" s="88"/>
      <c r="F45" s="34">
        <v>3300</v>
      </c>
      <c r="G45" s="35" t="s">
        <v>31</v>
      </c>
      <c r="H45" s="35"/>
      <c r="J45" s="89"/>
      <c r="K45" s="89"/>
      <c r="L45" s="89"/>
      <c r="M45" s="90"/>
      <c r="N45" s="91"/>
    </row>
    <row r="46" spans="2:17" ht="19.5" customHeight="1" x14ac:dyDescent="0.2">
      <c r="B46" s="68" t="s">
        <v>78</v>
      </c>
      <c r="C46" s="69"/>
      <c r="D46" s="69"/>
      <c r="E46" s="70"/>
      <c r="F46" s="71">
        <f>SUMIF(H21:H45,"=○",F21:H45)</f>
        <v>0</v>
      </c>
      <c r="G46" s="72"/>
      <c r="H46" s="43" t="s">
        <v>31</v>
      </c>
      <c r="I46" s="29"/>
      <c r="J46" s="73" t="s">
        <v>79</v>
      </c>
      <c r="K46" s="74"/>
      <c r="L46" s="74"/>
      <c r="M46" s="74"/>
      <c r="N46" s="75"/>
      <c r="O46" s="44"/>
    </row>
    <row r="47" spans="2:17" ht="24" customHeight="1" x14ac:dyDescent="0.2">
      <c r="B47" s="76" t="s">
        <v>80</v>
      </c>
      <c r="C47" s="76"/>
      <c r="D47" s="76"/>
      <c r="E47" s="76"/>
      <c r="F47" s="77">
        <f>F19+F46</f>
        <v>50600</v>
      </c>
      <c r="G47" s="78"/>
      <c r="H47" s="45" t="s">
        <v>31</v>
      </c>
      <c r="I47" s="46"/>
      <c r="J47" s="79" t="s">
        <v>81</v>
      </c>
      <c r="K47" s="80"/>
      <c r="L47" s="80"/>
      <c r="M47" s="80"/>
      <c r="N47" s="81"/>
      <c r="O47" s="44"/>
      <c r="Q47" s="4"/>
    </row>
    <row r="48" spans="2:17" ht="9" customHeight="1" x14ac:dyDescent="0.2">
      <c r="B48" s="47"/>
      <c r="C48" s="47"/>
      <c r="D48" s="47"/>
      <c r="E48" s="44"/>
      <c r="F48" s="44"/>
      <c r="G48" s="44"/>
      <c r="H48" s="44"/>
      <c r="I48" s="46"/>
      <c r="Q48" s="30"/>
    </row>
    <row r="49" spans="2:18" ht="14.25" customHeight="1" x14ac:dyDescent="0.2">
      <c r="B49" s="48" t="s">
        <v>82</v>
      </c>
      <c r="C49" s="48"/>
      <c r="D49" s="49"/>
      <c r="E49" s="49"/>
      <c r="F49" s="49"/>
      <c r="G49" s="49"/>
      <c r="H49" s="49"/>
      <c r="I49" s="48"/>
      <c r="Q49" s="30"/>
    </row>
    <row r="50" spans="2:18" ht="13.5" customHeight="1" x14ac:dyDescent="0.2">
      <c r="B50" s="48" t="s">
        <v>83</v>
      </c>
      <c r="C50" s="48"/>
      <c r="D50" s="49"/>
      <c r="E50" s="49"/>
      <c r="F50" s="49"/>
      <c r="G50" s="49"/>
      <c r="H50" s="49"/>
      <c r="I50" s="48"/>
      <c r="J50" s="50"/>
      <c r="K50" s="50"/>
      <c r="L50" s="50"/>
      <c r="M50" s="50"/>
      <c r="N50" s="50"/>
      <c r="Q50" s="30"/>
    </row>
    <row r="51" spans="2:18" ht="9" customHeight="1" x14ac:dyDescent="0.2">
      <c r="B51" s="4"/>
      <c r="C51" s="4"/>
      <c r="D51" s="4"/>
      <c r="E51" s="4"/>
      <c r="F51" s="4"/>
      <c r="G51" s="7"/>
      <c r="H51" s="48"/>
      <c r="I51" s="4"/>
      <c r="J51" s="51"/>
      <c r="K51" s="51"/>
      <c r="M51" s="52"/>
      <c r="N51" s="52"/>
      <c r="O51" s="52"/>
      <c r="P51" s="5"/>
      <c r="Q51" s="5"/>
    </row>
    <row r="52" spans="2:18" ht="20.25" customHeight="1" x14ac:dyDescent="0.2">
      <c r="B52" s="53" t="s">
        <v>84</v>
      </c>
      <c r="C52" s="53"/>
      <c r="D52" s="54"/>
      <c r="E52" s="55"/>
      <c r="F52" s="55"/>
      <c r="L52" s="56"/>
      <c r="M52" s="52"/>
      <c r="N52" s="52"/>
      <c r="O52" s="52"/>
      <c r="P52" s="55"/>
      <c r="Q52" s="1"/>
    </row>
    <row r="53" spans="2:18" ht="13.5" customHeight="1" x14ac:dyDescent="0.2">
      <c r="B53" s="57" t="s">
        <v>85</v>
      </c>
      <c r="C53" s="57"/>
      <c r="D53" s="54"/>
      <c r="E53" s="55"/>
      <c r="F53" s="55"/>
      <c r="G53" s="58"/>
      <c r="H53" s="59"/>
      <c r="I53" s="59"/>
      <c r="J53" s="59"/>
      <c r="K53" s="59"/>
      <c r="L53" s="60"/>
      <c r="M53" s="52"/>
      <c r="N53" s="52"/>
      <c r="O53" s="52"/>
      <c r="P53" s="55"/>
      <c r="Q53" s="61"/>
      <c r="R53" s="62"/>
    </row>
    <row r="54" spans="2:18" ht="13.5" customHeight="1" x14ac:dyDescent="0.2">
      <c r="B54" s="57" t="s">
        <v>86</v>
      </c>
      <c r="C54" s="57"/>
      <c r="D54" s="54"/>
      <c r="E54" s="55"/>
      <c r="G54" s="59"/>
      <c r="H54" s="59"/>
      <c r="I54" s="59"/>
      <c r="J54" s="59"/>
      <c r="K54" s="59"/>
      <c r="L54" s="60"/>
      <c r="M54" s="52"/>
      <c r="N54" s="52"/>
      <c r="O54" s="52"/>
      <c r="P54" s="55"/>
      <c r="R54" s="11"/>
    </row>
    <row r="55" spans="2:18" ht="13.5" customHeight="1" x14ac:dyDescent="0.2">
      <c r="B55" t="s">
        <v>87</v>
      </c>
      <c r="C55"/>
      <c r="G55" s="63"/>
      <c r="H55" s="63"/>
      <c r="I55" s="63"/>
      <c r="J55" s="63"/>
      <c r="K55" s="63"/>
      <c r="M55" s="52"/>
      <c r="N55" s="52"/>
      <c r="O55" s="52"/>
      <c r="R55" s="64"/>
    </row>
    <row r="56" spans="2:18" ht="13.5" customHeight="1" x14ac:dyDescent="0.2">
      <c r="B56" t="s">
        <v>88</v>
      </c>
      <c r="L56" s="5"/>
      <c r="M56" s="55"/>
      <c r="N56" s="65"/>
      <c r="O56" s="55"/>
      <c r="P56" s="55"/>
      <c r="Q56" s="55"/>
    </row>
    <row r="57" spans="2:18" ht="13.5" customHeight="1" x14ac:dyDescent="0.2">
      <c r="L57" s="5"/>
      <c r="O57" s="55"/>
      <c r="P57" s="55"/>
      <c r="Q57" s="55"/>
    </row>
    <row r="58" spans="2:18" ht="13.5" customHeight="1" x14ac:dyDescent="0.2">
      <c r="R58" s="66"/>
    </row>
    <row r="59" spans="2:18" x14ac:dyDescent="0.2">
      <c r="R59" s="66"/>
    </row>
  </sheetData>
  <sheetProtection algorithmName="SHA-512" hashValue="4q4Rscax0nsCwSOmA1EBn3kX5wb/5BeWpPpX6dGqrfC52jaBKkbszIaY92k4d/v6yjJ0VMxOa5IETu4oUKHPzA==" saltValue="ztrqVWK6CpMYxk7As/z6sw==" spinCount="100000" sheet="1" objects="1" scenarios="1"/>
  <protectedRanges>
    <protectedRange sqref="H6:J6" name="範囲11"/>
    <protectedRange sqref="M6" name="範囲9"/>
    <protectedRange sqref="H21:H45" name="範囲11_1"/>
    <protectedRange sqref="K16" name="範囲10_1"/>
    <protectedRange sqref="K12:M15" name="範囲8_1"/>
    <protectedRange sqref="K7:O9" name="範囲7_1"/>
    <protectedRange sqref="E17" name="範囲5_1"/>
    <protectedRange sqref="E15:H15 F8:H13 E8:E10 E12:E13" name="範囲2_1"/>
    <protectedRange sqref="E6" name="範囲1_1"/>
    <protectedRange sqref="E16" name="範囲4_1_1"/>
    <protectedRange sqref="N6:O6" name="範囲10"/>
  </protectedRanges>
  <mergeCells count="90">
    <mergeCell ref="J7:J8"/>
    <mergeCell ref="K7:O8"/>
    <mergeCell ref="A8:D8"/>
    <mergeCell ref="E8:H8"/>
    <mergeCell ref="A1:I2"/>
    <mergeCell ref="L3:O3"/>
    <mergeCell ref="A4:D5"/>
    <mergeCell ref="E4:G4"/>
    <mergeCell ref="H4:J5"/>
    <mergeCell ref="K4:L4"/>
    <mergeCell ref="N4:O4"/>
    <mergeCell ref="E5:G5"/>
    <mergeCell ref="K5:L5"/>
    <mergeCell ref="N5:O5"/>
    <mergeCell ref="A6:D6"/>
    <mergeCell ref="E6:G6"/>
    <mergeCell ref="H6:J6"/>
    <mergeCell ref="K6:L6"/>
    <mergeCell ref="N6:O6"/>
    <mergeCell ref="A17:D17"/>
    <mergeCell ref="E17:O17"/>
    <mergeCell ref="A9:D9"/>
    <mergeCell ref="E9:H9"/>
    <mergeCell ref="K9:O9"/>
    <mergeCell ref="A10:D11"/>
    <mergeCell ref="E10:H11"/>
    <mergeCell ref="A12:D13"/>
    <mergeCell ref="E12:H13"/>
    <mergeCell ref="J12:J13"/>
    <mergeCell ref="K12:M13"/>
    <mergeCell ref="J14:J15"/>
    <mergeCell ref="K14:M15"/>
    <mergeCell ref="A15:D15"/>
    <mergeCell ref="E15:F15"/>
    <mergeCell ref="K16:O16"/>
    <mergeCell ref="B19:E19"/>
    <mergeCell ref="J19:O19"/>
    <mergeCell ref="B20:H20"/>
    <mergeCell ref="J20:O20"/>
    <mergeCell ref="B21:C25"/>
    <mergeCell ref="J21:O21"/>
    <mergeCell ref="J22:O22"/>
    <mergeCell ref="D23:E23"/>
    <mergeCell ref="J23:O23"/>
    <mergeCell ref="J24:O24"/>
    <mergeCell ref="J25:O25"/>
    <mergeCell ref="B26:D27"/>
    <mergeCell ref="J26:O26"/>
    <mergeCell ref="J27:O27"/>
    <mergeCell ref="B28:E28"/>
    <mergeCell ref="J28:O28"/>
    <mergeCell ref="J35:O35"/>
    <mergeCell ref="B29:E29"/>
    <mergeCell ref="J29:O29"/>
    <mergeCell ref="B30:E30"/>
    <mergeCell ref="J30:O30"/>
    <mergeCell ref="B31:E31"/>
    <mergeCell ref="J31:O31"/>
    <mergeCell ref="B32:E32"/>
    <mergeCell ref="J32:O32"/>
    <mergeCell ref="B33:E33"/>
    <mergeCell ref="J33:O33"/>
    <mergeCell ref="J34:O34"/>
    <mergeCell ref="B36:E36"/>
    <mergeCell ref="J36:O36"/>
    <mergeCell ref="J37:M37"/>
    <mergeCell ref="B38:E38"/>
    <mergeCell ref="J38:L39"/>
    <mergeCell ref="M38:M39"/>
    <mergeCell ref="N38:N39"/>
    <mergeCell ref="B39:E39"/>
    <mergeCell ref="N44:N45"/>
    <mergeCell ref="D45:E45"/>
    <mergeCell ref="J40:L41"/>
    <mergeCell ref="M40:M41"/>
    <mergeCell ref="N40:N41"/>
    <mergeCell ref="J42:L43"/>
    <mergeCell ref="M42:M43"/>
    <mergeCell ref="N42:N43"/>
    <mergeCell ref="B43:C45"/>
    <mergeCell ref="D43:E43"/>
    <mergeCell ref="D44:E44"/>
    <mergeCell ref="J44:L45"/>
    <mergeCell ref="M44:M45"/>
    <mergeCell ref="B46:E46"/>
    <mergeCell ref="F46:G46"/>
    <mergeCell ref="J46:N46"/>
    <mergeCell ref="B47:E47"/>
    <mergeCell ref="F47:G47"/>
    <mergeCell ref="J47:N47"/>
  </mergeCells>
  <phoneticPr fontId="4"/>
  <dataValidations count="6">
    <dataValidation type="list" allowBlank="1" showInputMessage="1" showErrorMessage="1" sqref="K6:L6" xr:uid="{7B3272DB-A114-4FD5-97D3-71D424AB7488}">
      <formula1>$R$1:$R$4</formula1>
    </dataValidation>
    <dataValidation imeMode="fullKatakana" allowBlank="1" showInputMessage="1" showErrorMessage="1" sqref="E8:H8 E10" xr:uid="{7C65EB93-5383-4A6A-82D8-11AF5DD8F996}"/>
    <dataValidation imeMode="halfAlpha" allowBlank="1" showInputMessage="1" showErrorMessage="1" sqref="N6:O6" xr:uid="{6FA5EB20-8924-4353-B813-5016A801322F}"/>
    <dataValidation imeMode="fullAlpha" allowBlank="1" showInputMessage="1" showErrorMessage="1" sqref="K9:O9 K16:O16 E16" xr:uid="{68E99E42-BF20-463D-AA75-7782C583437B}"/>
    <dataValidation type="list" allowBlank="1" showInputMessage="1" showErrorMessage="1" sqref="H21:H45" xr:uid="{DCB938CB-BDBB-4883-A493-E5285CCF91EE}">
      <formula1>"○"</formula1>
    </dataValidation>
    <dataValidation imeMode="hiragana" allowBlank="1" showInputMessage="1" showErrorMessage="1" sqref="E9:H9 E12:H13 E17:O17 K7:O8 K12:M15" xr:uid="{41A786F7-6F51-407B-9645-2D790B618B7F}"/>
  </dataValidations>
  <printOptions horizontalCentered="1" verticalCentered="1"/>
  <pageMargins left="0.59055118110236227" right="0.39370078740157483" top="0.39370078740157483" bottom="0.39370078740157483" header="0.51181102362204722" footer="0.51181102362204722"/>
  <pageSetup paperSize="9" scale="92" orientation="portrait" r:id="rId1"/>
  <headerFooter alignWithMargins="0">
    <oddHeader xml:space="preserve">&amp;C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2025_人間ドック</vt:lpstr>
      <vt:lpstr>'2025_人間ドック'!Print_Area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松原　万里</dc:creator>
  <cp:lastModifiedBy>松原　万里</cp:lastModifiedBy>
  <dcterms:created xsi:type="dcterms:W3CDTF">2025-03-25T04:25:01Z</dcterms:created>
  <dcterms:modified xsi:type="dcterms:W3CDTF">2025-03-27T06:53:23Z</dcterms:modified>
</cp:coreProperties>
</file>