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B912A9FA-164F-4AE5-A5F7-A82814C5064B}" xr6:coauthVersionLast="47" xr6:coauthVersionMax="47" xr10:uidLastSave="{00000000-0000-0000-0000-000000000000}"/>
  <bookViews>
    <workbookView xWindow="-108" yWindow="-108" windowWidth="23256" windowHeight="12720" xr2:uid="{3CD898C4-BC0C-48E3-B8A1-C257AF47711B}"/>
  </bookViews>
  <sheets>
    <sheet name="2025_人間ドック" sheetId="1" r:id="rId1"/>
  </sheets>
  <definedNames>
    <definedName name="_xlnm.Print_Area" localSheetId="0">'2025_人間ドック'!$A$1:$O$57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4" i="1" s="1"/>
  <c r="L43" i="1" l="1"/>
  <c r="L45" i="1" s="1"/>
  <c r="L47" i="1" s="1"/>
</calcChain>
</file>

<file path=xl/sharedStrings.xml><?xml version="1.0" encoding="utf-8"?>
<sst xmlns="http://schemas.openxmlformats.org/spreadsheetml/2006/main" count="110" uniqueCount="83">
  <si>
    <t>MAIL：kenpo@ntv.co.jp</t>
    <phoneticPr fontId="2"/>
  </si>
  <si>
    <t>対象　　　　・　　　対象外</t>
    <rPh sb="0" eb="2">
      <t>タイショウ</t>
    </rPh>
    <rPh sb="10" eb="13">
      <t>タイショウガイ</t>
    </rPh>
    <phoneticPr fontId="2"/>
  </si>
  <si>
    <t>TEL：03-6215-4030  FAX：03-6215-4031</t>
    <phoneticPr fontId="2"/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</si>
  <si>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2"/>
  </si>
  <si>
    <t>特定健診　対象の有無　　　　　　　　　　　※事務局記入欄</t>
    <rPh sb="0" eb="2">
      <t>トクテイ</t>
    </rPh>
    <rPh sb="2" eb="4">
      <t>ケンシン</t>
    </rPh>
    <rPh sb="5" eb="7">
      <t>タイショウ</t>
    </rPh>
    <rPh sb="8" eb="10">
      <t>ウム</t>
    </rPh>
    <rPh sb="22" eb="24">
      <t>ジム</t>
    </rPh>
    <rPh sb="24" eb="25">
      <t>キョク</t>
    </rPh>
    <rPh sb="25" eb="27">
      <t>キニュウ</t>
    </rPh>
    <rPh sb="27" eb="28">
      <t>ラン</t>
    </rPh>
    <phoneticPr fontId="2"/>
  </si>
  <si>
    <t>日本テレビ放送網健康保険組合　　</t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</si>
  <si>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2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</si>
  <si>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2"/>
  </si>
  <si>
    <t>健康保険組合受付印</t>
    <rPh sb="0" eb="2">
      <t>ケンコウ</t>
    </rPh>
    <rPh sb="2" eb="4">
      <t>ホケン</t>
    </rPh>
    <rPh sb="4" eb="6">
      <t>クミアイ</t>
    </rPh>
    <rPh sb="6" eb="8">
      <t>ウケツケ</t>
    </rPh>
    <rPh sb="8" eb="9">
      <t>イン</t>
    </rPh>
    <phoneticPr fontId="2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</si>
  <si>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2"/>
  </si>
  <si>
    <t>　6万円を超える額は、自己負担追加額となります。</t>
    <rPh sb="15" eb="17">
      <t>ツイカ</t>
    </rPh>
    <rPh sb="17" eb="18">
      <t>ガク</t>
    </rPh>
    <phoneticPr fontId="2"/>
  </si>
  <si>
    <t>円</t>
    <rPh sb="0" eb="1">
      <t>エン</t>
    </rPh>
    <phoneticPr fontId="2"/>
  </si>
  <si>
    <t>健保負担額　　　   　　　　（最大54,500円）</t>
    <rPh sb="0" eb="2">
      <t>ケンポ</t>
    </rPh>
    <rPh sb="2" eb="4">
      <t>フタン</t>
    </rPh>
    <rPh sb="4" eb="5">
      <t>ガク</t>
    </rPh>
    <phoneticPr fontId="2"/>
  </si>
  <si>
    <t>注）健診費用（A:ドック料金＋B:オプション検査料金）が</t>
    <rPh sb="0" eb="1">
      <t>チュウ</t>
    </rPh>
    <rPh sb="2" eb="4">
      <t>ケンシン</t>
    </rPh>
    <rPh sb="4" eb="6">
      <t>ヒヨウ</t>
    </rPh>
    <rPh sb="12" eb="14">
      <t>リョウキン</t>
    </rPh>
    <rPh sb="22" eb="24">
      <t>ケンサ</t>
    </rPh>
    <rPh sb="24" eb="26">
      <t>リョウキン</t>
    </rPh>
    <phoneticPr fontId="2"/>
  </si>
  <si>
    <t>自己負担 総額</t>
    <rPh sb="0" eb="2">
      <t>ジコ</t>
    </rPh>
    <rPh sb="2" eb="4">
      <t>フタン</t>
    </rPh>
    <rPh sb="5" eb="7">
      <t>ソウガク</t>
    </rPh>
    <phoneticPr fontId="2"/>
  </si>
  <si>
    <t>A  +  B   =</t>
    <phoneticPr fontId="2"/>
  </si>
  <si>
    <r>
      <t xml:space="preserve">自己負担 追加額
</t>
    </r>
    <r>
      <rPr>
        <b/>
        <sz val="10"/>
        <rFont val="ＭＳ Ｐゴシック"/>
        <family val="3"/>
        <charset val="128"/>
      </rPr>
      <t>【（A＋Ｂ）－6万円】</t>
    </r>
    <rPh sb="0" eb="2">
      <t>ジコ</t>
    </rPh>
    <rPh sb="2" eb="4">
      <t>フタン</t>
    </rPh>
    <rPh sb="5" eb="7">
      <t>ツイカ</t>
    </rPh>
    <rPh sb="7" eb="8">
      <t>ガク</t>
    </rPh>
    <rPh sb="17" eb="19">
      <t>マンエン</t>
    </rPh>
    <phoneticPr fontId="2"/>
  </si>
  <si>
    <t>オプション検査合計</t>
    <rPh sb="5" eb="7">
      <t>ケンサ</t>
    </rPh>
    <rPh sb="7" eb="9">
      <t>ゴウケイ</t>
    </rPh>
    <phoneticPr fontId="2"/>
  </si>
  <si>
    <t>女性：CA125（卵巣腫瘍）、CEA、CA19-9</t>
    <rPh sb="0" eb="2">
      <t>ジョセイ</t>
    </rPh>
    <phoneticPr fontId="2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</si>
  <si>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2"/>
  </si>
  <si>
    <t>男性：PSA（前立腺）、CEA、CA19-9</t>
    <rPh sb="0" eb="2">
      <t>ダンセイ</t>
    </rPh>
    <rPh sb="7" eb="10">
      <t>ゼンリツセン</t>
    </rPh>
    <phoneticPr fontId="2"/>
  </si>
  <si>
    <t>腫瘍
ﾏｰｶｰ</t>
    <rPh sb="0" eb="2">
      <t>シュヨウ</t>
    </rPh>
    <phoneticPr fontId="2"/>
  </si>
  <si>
    <t xml:space="preserve"> LOX-index(脳梗塞・心筋梗塞）</t>
    <rPh sb="11" eb="14">
      <t>ノウコウソク</t>
    </rPh>
    <rPh sb="15" eb="17">
      <t>シンキン</t>
    </rPh>
    <rPh sb="17" eb="19">
      <t>コウソク</t>
    </rPh>
    <phoneticPr fontId="2"/>
  </si>
  <si>
    <t xml:space="preserve"> 骨密度検査</t>
    <phoneticPr fontId="2"/>
  </si>
  <si>
    <t xml:space="preserve"> PWV検査（ABI・動脈硬化）</t>
    <rPh sb="4" eb="6">
      <t>ケンサ</t>
    </rPh>
    <rPh sb="11" eb="13">
      <t>ドウミャク</t>
    </rPh>
    <rPh sb="13" eb="15">
      <t>コウカ</t>
    </rPh>
    <phoneticPr fontId="2"/>
  </si>
  <si>
    <t xml:space="preserve"> 心臓超音波＋BNP検査（心不全・心臓病）</t>
    <rPh sb="1" eb="3">
      <t>シンゾウ</t>
    </rPh>
    <rPh sb="3" eb="6">
      <t>チョウオンパ</t>
    </rPh>
    <rPh sb="10" eb="12">
      <t>ケンサ</t>
    </rPh>
    <rPh sb="13" eb="16">
      <t>シンフゼン</t>
    </rPh>
    <rPh sb="17" eb="19">
      <t>シンゾウ</t>
    </rPh>
    <rPh sb="19" eb="20">
      <t>ビョウ</t>
    </rPh>
    <phoneticPr fontId="2"/>
  </si>
  <si>
    <t>　までご連絡ください。</t>
    <phoneticPr fontId="2"/>
  </si>
  <si>
    <t xml:space="preserve"> 胸部ヘリカルCT検査　【月～金】</t>
    <rPh sb="1" eb="3">
      <t>キョウブ</t>
    </rPh>
    <rPh sb="9" eb="11">
      <t>ケンサ</t>
    </rPh>
    <rPh sb="13" eb="15">
      <t>ゲツカラ</t>
    </rPh>
    <rPh sb="15" eb="16">
      <t>キン</t>
    </rPh>
    <phoneticPr fontId="2"/>
  </si>
  <si>
    <t>・受診日等の変更をされた場合、事前に健康保険組合</t>
    <rPh sb="1" eb="3">
      <t>ジュシン</t>
    </rPh>
    <rPh sb="3" eb="4">
      <t>ビ</t>
    </rPh>
    <rPh sb="4" eb="5">
      <t>ナド</t>
    </rPh>
    <rPh sb="6" eb="8">
      <t>ヘンコウ</t>
    </rPh>
    <rPh sb="12" eb="14">
      <t>バアイ</t>
    </rPh>
    <rPh sb="15" eb="17">
      <t>ジゼン</t>
    </rPh>
    <rPh sb="18" eb="20">
      <t>ケンコウ</t>
    </rPh>
    <rPh sb="20" eb="22">
      <t>ホケン</t>
    </rPh>
    <rPh sb="22" eb="24">
      <t>クミアイ</t>
    </rPh>
    <phoneticPr fontId="2"/>
  </si>
  <si>
    <t xml:space="preserve"> 頸動脈超音波検査</t>
    <rPh sb="1" eb="4">
      <t>ケイドウミャク</t>
    </rPh>
    <rPh sb="4" eb="7">
      <t>チョウオンパ</t>
    </rPh>
    <rPh sb="7" eb="9">
      <t>ケンサ</t>
    </rPh>
    <phoneticPr fontId="2"/>
  </si>
  <si>
    <t xml:space="preserve"> ABC検診（胃がんリスク検査）</t>
    <rPh sb="4" eb="6">
      <t>ケンシン</t>
    </rPh>
    <rPh sb="7" eb="8">
      <t>イ</t>
    </rPh>
    <rPh sb="13" eb="15">
      <t>ケンサ</t>
    </rPh>
    <phoneticPr fontId="2"/>
  </si>
  <si>
    <t xml:space="preserve">  となります。</t>
    <phoneticPr fontId="2"/>
  </si>
  <si>
    <t xml:space="preserve"> ピロリ菌抗体検査（血液検査）</t>
    <rPh sb="4" eb="5">
      <t>キン</t>
    </rPh>
    <rPh sb="5" eb="7">
      <t>コウタイ</t>
    </rPh>
    <rPh sb="7" eb="9">
      <t>ケンサ</t>
    </rPh>
    <rPh sb="10" eb="12">
      <t>ケツエキ</t>
    </rPh>
    <rPh sb="12" eb="14">
      <t>ケンサ</t>
    </rPh>
    <phoneticPr fontId="2"/>
  </si>
  <si>
    <t>・受診日当日の、現地での追加検査は全額自己負担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2"/>
  </si>
  <si>
    <t xml:space="preserve"> 甲状腺血液検査（FT3、FT4、TSH）</t>
    <rPh sb="1" eb="4">
      <t>コウジョウセン</t>
    </rPh>
    <rPh sb="4" eb="6">
      <t>ケツエキ</t>
    </rPh>
    <rPh sb="6" eb="8">
      <t>ケンサ</t>
    </rPh>
    <phoneticPr fontId="2"/>
  </si>
  <si>
    <t xml:space="preserve"> 甲状腺エコー検査</t>
    <rPh sb="1" eb="4">
      <t>コウジョウセン</t>
    </rPh>
    <rPh sb="7" eb="9">
      <t>ケンサ</t>
    </rPh>
    <phoneticPr fontId="2"/>
  </si>
  <si>
    <t xml:space="preserve"> 脳MR検査（MRI・MRA)</t>
    <rPh sb="1" eb="2">
      <t>ノウ</t>
    </rPh>
    <phoneticPr fontId="2"/>
  </si>
  <si>
    <t>経鼻　【月～金及び第4土曜】</t>
    <rPh sb="1" eb="2">
      <t>ハナ</t>
    </rPh>
    <rPh sb="4" eb="5">
      <t>ツキ</t>
    </rPh>
    <rPh sb="6" eb="7">
      <t>キン</t>
    </rPh>
    <phoneticPr fontId="2"/>
  </si>
  <si>
    <t>・CEA（消化器腫瘍）、CA19-9(膵・胆道系のがん）</t>
    <rPh sb="5" eb="8">
      <t>ショウカキ</t>
    </rPh>
    <rPh sb="8" eb="10">
      <t>シュヨウ</t>
    </rPh>
    <rPh sb="22" eb="23">
      <t>ドウ</t>
    </rPh>
    <rPh sb="23" eb="24">
      <t>ケイ</t>
    </rPh>
    <phoneticPr fontId="2"/>
  </si>
  <si>
    <t>経口　【月～金及び第4土曜】</t>
    <rPh sb="0" eb="2">
      <t>ケイコウ</t>
    </rPh>
    <rPh sb="4" eb="5">
      <t>ゲツ</t>
    </rPh>
    <rPh sb="6" eb="7">
      <t>キン</t>
    </rPh>
    <rPh sb="7" eb="8">
      <t>オヨ</t>
    </rPh>
    <rPh sb="9" eb="10">
      <t>ダイ</t>
    </rPh>
    <rPh sb="11" eb="13">
      <t>ドヨウ</t>
    </rPh>
    <phoneticPr fontId="2"/>
  </si>
  <si>
    <r>
      <t xml:space="preserve">胃内視鏡検査
</t>
    </r>
    <r>
      <rPr>
        <sz val="8"/>
        <rFont val="ＭＳ Ｐゴシック"/>
        <family val="3"/>
        <charset val="128"/>
      </rPr>
      <t>(X線からの変更料）　</t>
    </r>
    <phoneticPr fontId="2"/>
  </si>
  <si>
    <t xml:space="preserve"> ＨＰＶ抗体検査　※婦人科検診必須</t>
    <rPh sb="4" eb="6">
      <t>コウタイ</t>
    </rPh>
    <rPh sb="6" eb="8">
      <t>ケンサ</t>
    </rPh>
    <rPh sb="10" eb="13">
      <t>フジンカ</t>
    </rPh>
    <rPh sb="13" eb="15">
      <t>ケンシン</t>
    </rPh>
    <rPh sb="15" eb="17">
      <t>ヒッス</t>
    </rPh>
    <phoneticPr fontId="2"/>
  </si>
  <si>
    <t>　ドック基本検査に含まれます。　</t>
    <phoneticPr fontId="2"/>
  </si>
  <si>
    <t xml:space="preserve"> 子宮体がん検査　※婦人科検診必須</t>
    <rPh sb="1" eb="4">
      <t>シキュウタイ</t>
    </rPh>
    <rPh sb="6" eb="8">
      <t>ケンサ</t>
    </rPh>
    <rPh sb="10" eb="13">
      <t>フジンカ</t>
    </rPh>
    <rPh sb="13" eb="15">
      <t>ケンシン</t>
    </rPh>
    <rPh sb="15" eb="17">
      <t>ヒッス</t>
    </rPh>
    <phoneticPr fontId="2"/>
  </si>
  <si>
    <t>・肝炎検査：B型（HBｓ抗原）・C型（HCV抗体）は</t>
    <rPh sb="7" eb="8">
      <t>ガタ</t>
    </rPh>
    <rPh sb="12" eb="14">
      <t>コウゲン</t>
    </rPh>
    <rPh sb="17" eb="18">
      <t>ガタ</t>
    </rPh>
    <rPh sb="22" eb="24">
      <t>コウタイ</t>
    </rPh>
    <phoneticPr fontId="2"/>
  </si>
  <si>
    <t xml:space="preserve"> 乳房超音波</t>
    <rPh sb="1" eb="3">
      <t>チブサ</t>
    </rPh>
    <rPh sb="3" eb="6">
      <t>チョウオンパ</t>
    </rPh>
    <phoneticPr fontId="2"/>
  </si>
  <si>
    <t xml:space="preserve"> マンモグラフィ</t>
    <phoneticPr fontId="2"/>
  </si>
  <si>
    <t>　　内診・子宮頚部細胞診・子宮経腟超音波</t>
    <rPh sb="7" eb="9">
      <t>ケイブ</t>
    </rPh>
    <rPh sb="9" eb="12">
      <t>サイボウシン</t>
    </rPh>
    <rPh sb="13" eb="15">
      <t>シキュウ</t>
    </rPh>
    <rPh sb="15" eb="17">
      <t>ケイチツ</t>
    </rPh>
    <rPh sb="17" eb="20">
      <t>チョウオンパ</t>
    </rPh>
    <phoneticPr fontId="2"/>
  </si>
  <si>
    <t xml:space="preserve"> 婦人科検診※</t>
    <rPh sb="1" eb="4">
      <t>フジンカ</t>
    </rPh>
    <rPh sb="4" eb="6">
      <t>ケンシン</t>
    </rPh>
    <phoneticPr fontId="2"/>
  </si>
  <si>
    <r>
      <rPr>
        <sz val="9"/>
        <rFont val="ＭＳ Ｐゴシック"/>
        <family val="3"/>
        <charset val="128"/>
      </rPr>
      <t xml:space="preserve">婦人科
</t>
    </r>
    <r>
      <rPr>
        <sz val="8"/>
        <rFont val="ＭＳ Ｐゴシック"/>
        <family val="3"/>
        <charset val="128"/>
      </rPr>
      <t xml:space="preserve">(月～金) </t>
    </r>
    <r>
      <rPr>
        <sz val="10"/>
        <rFont val="ＭＳ Ｐゴシック"/>
        <family val="3"/>
        <charset val="128"/>
      </rPr>
      <t xml:space="preserve">                    </t>
    </r>
    <rPh sb="0" eb="3">
      <t>フジンカ</t>
    </rPh>
    <rPh sb="5" eb="6">
      <t>ツキ</t>
    </rPh>
    <rPh sb="7" eb="8">
      <t>キン</t>
    </rPh>
    <phoneticPr fontId="2"/>
  </si>
  <si>
    <t>B</t>
    <phoneticPr fontId="2"/>
  </si>
  <si>
    <t>※婦人科検診・・・</t>
    <rPh sb="1" eb="4">
      <t>フジンカ</t>
    </rPh>
    <rPh sb="4" eb="6">
      <t>ケンシン</t>
    </rPh>
    <phoneticPr fontId="2"/>
  </si>
  <si>
    <t>【対象オプション検査】  希望する検査に ○を付けてください。</t>
    <phoneticPr fontId="2"/>
  </si>
  <si>
    <t>人間ドック基本料金</t>
    <rPh sb="0" eb="2">
      <t>ニンゲン</t>
    </rPh>
    <rPh sb="5" eb="7">
      <t>キホン</t>
    </rPh>
    <rPh sb="7" eb="9">
      <t>リョウキン</t>
    </rPh>
    <phoneticPr fontId="2"/>
  </si>
  <si>
    <t>A</t>
    <phoneticPr fontId="2"/>
  </si>
  <si>
    <t>受診者住所</t>
    <rPh sb="0" eb="3">
      <t>ジュシンシャ</t>
    </rPh>
    <rPh sb="3" eb="5">
      <t>ジュウショ</t>
    </rPh>
    <phoneticPr fontId="2"/>
  </si>
  <si>
    <t>自宅TEL</t>
    <phoneticPr fontId="2"/>
  </si>
  <si>
    <t>〒</t>
    <phoneticPr fontId="2"/>
  </si>
  <si>
    <t>歳</t>
    <phoneticPr fontId="2"/>
  </si>
  <si>
    <t>S・H　　  年　　月　  日</t>
    <rPh sb="7" eb="8">
      <t>ネン</t>
    </rPh>
    <rPh sb="10" eb="11">
      <t>ツキ</t>
    </rPh>
    <rPh sb="14" eb="15">
      <t>ヒ</t>
    </rPh>
    <phoneticPr fontId="2"/>
  </si>
  <si>
    <t>生年月日</t>
    <rPh sb="0" eb="2">
      <t>セイネン</t>
    </rPh>
    <rPh sb="2" eb="4">
      <t>ガッピ</t>
    </rPh>
    <phoneticPr fontId="2"/>
  </si>
  <si>
    <t>性　別</t>
    <rPh sb="0" eb="1">
      <t>セイ</t>
    </rPh>
    <rPh sb="2" eb="3">
      <t>ベツ</t>
    </rPh>
    <phoneticPr fontId="2"/>
  </si>
  <si>
    <t>受診者名</t>
    <rPh sb="0" eb="3">
      <t>ジュシンシャ</t>
    </rPh>
    <rPh sb="3" eb="4">
      <t>メイ</t>
    </rPh>
    <phoneticPr fontId="2"/>
  </si>
  <si>
    <t>続　柄</t>
    <rPh sb="0" eb="1">
      <t>ゾク</t>
    </rPh>
    <rPh sb="2" eb="3">
      <t>エ</t>
    </rPh>
    <phoneticPr fontId="2"/>
  </si>
  <si>
    <t>ﾌﾘｶﾞﾅ</t>
    <phoneticPr fontId="2"/>
  </si>
  <si>
    <t>職場TEL</t>
    <rPh sb="0" eb="2">
      <t>ショクバ</t>
    </rPh>
    <phoneticPr fontId="2"/>
  </si>
  <si>
    <t>社員名
（被保険者）</t>
    <rPh sb="0" eb="2">
      <t>シャイン</t>
    </rPh>
    <phoneticPr fontId="2"/>
  </si>
  <si>
    <t>所属名</t>
    <rPh sb="0" eb="2">
      <t>ショゾク</t>
    </rPh>
    <rPh sb="2" eb="3">
      <t>メイ</t>
    </rPh>
    <phoneticPr fontId="2"/>
  </si>
  <si>
    <t>8401-</t>
    <phoneticPr fontId="2"/>
  </si>
  <si>
    <t>受付　8：00～</t>
    <phoneticPr fontId="2"/>
  </si>
  <si>
    <t>　　　年　　　月　　日 （　）</t>
    <rPh sb="3" eb="4">
      <t>ネン</t>
    </rPh>
    <rPh sb="7" eb="8">
      <t>ガツ</t>
    </rPh>
    <rPh sb="10" eb="11">
      <t>ヒ</t>
    </rPh>
    <phoneticPr fontId="2"/>
  </si>
  <si>
    <t>受診日</t>
    <rPh sb="0" eb="2">
      <t>ジュシン</t>
    </rPh>
    <rPh sb="2" eb="3">
      <t>ビ</t>
    </rPh>
    <phoneticPr fontId="2"/>
  </si>
  <si>
    <t>枝番</t>
    <rPh sb="0" eb="2">
      <t>エダバン</t>
    </rPh>
    <phoneticPr fontId="2"/>
  </si>
  <si>
    <t>番号</t>
    <rPh sb="0" eb="2">
      <t>バンゴウ</t>
    </rPh>
    <phoneticPr fontId="2"/>
  </si>
  <si>
    <t>受診者の記号</t>
    <rPh sb="0" eb="3">
      <t>ジュシンシャ</t>
    </rPh>
    <rPh sb="4" eb="6">
      <t>キゴウ</t>
    </rPh>
    <phoneticPr fontId="2"/>
  </si>
  <si>
    <t>200-</t>
    <phoneticPr fontId="2"/>
  </si>
  <si>
    <t xml:space="preserve">【受診日】　月～土　（土曜日は第2・4のみ）
　　　　胃内視鏡：月～金・第4土曜
   </t>
    <rPh sb="8" eb="9">
      <t>ツチ</t>
    </rPh>
    <rPh sb="11" eb="14">
      <t>ドヨウビ</t>
    </rPh>
    <rPh sb="15" eb="16">
      <t>ダイ</t>
    </rPh>
    <rPh sb="27" eb="28">
      <t>イ</t>
    </rPh>
    <rPh sb="28" eb="31">
      <t>ナイシキョウ</t>
    </rPh>
    <rPh sb="32" eb="33">
      <t>ツキ</t>
    </rPh>
    <rPh sb="34" eb="35">
      <t>キン</t>
    </rPh>
    <rPh sb="36" eb="37">
      <t>ダイ</t>
    </rPh>
    <rPh sb="38" eb="40">
      <t>ドヨウ</t>
    </rPh>
    <phoneticPr fontId="2"/>
  </si>
  <si>
    <t>けいゆう病院　健診センター</t>
    <rPh sb="4" eb="5">
      <t>ビョウ</t>
    </rPh>
    <rPh sb="5" eb="6">
      <t>イン</t>
    </rPh>
    <rPh sb="7" eb="9">
      <t>ケンシン</t>
    </rPh>
    <phoneticPr fontId="2"/>
  </si>
  <si>
    <t>受診機関名</t>
    <rPh sb="0" eb="2">
      <t>ジュシン</t>
    </rPh>
    <rPh sb="2" eb="4">
      <t>キカン</t>
    </rPh>
    <rPh sb="4" eb="5">
      <t>メイ</t>
    </rPh>
    <phoneticPr fontId="2"/>
  </si>
  <si>
    <t>8403-</t>
    <phoneticPr fontId="2"/>
  </si>
  <si>
    <t>8402-</t>
    <phoneticPr fontId="2"/>
  </si>
  <si>
    <t>8401-</t>
  </si>
  <si>
    <r>
      <t>日本テレビ放送網健康保険組合　　　　　　人間ドック検査　申込書　</t>
    </r>
    <r>
      <rPr>
        <u/>
        <sz val="10"/>
        <rFont val="ＭＳ Ｐゴシック"/>
        <family val="3"/>
        <charset val="128"/>
      </rPr>
      <t>2025年度</t>
    </r>
    <r>
      <rPr>
        <sz val="18"/>
        <rFont val="ＭＳ Ｐゴシック"/>
        <family val="3"/>
        <charset val="128"/>
      </rPr>
      <t xml:space="preserve">　  </t>
    </r>
    <rPh sb="20" eb="22">
      <t>ニンゲン</t>
    </rPh>
    <rPh sb="25" eb="27">
      <t>ケンサ</t>
    </rPh>
    <rPh sb="28" eb="30">
      <t>モウシコミ</t>
    </rPh>
    <rPh sb="30" eb="31">
      <t>ショ</t>
    </rPh>
    <rPh sb="36" eb="3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</si>
</sst>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0" tint="-0.3499862666707357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6" fontId="8" fillId="0" borderId="0" xfId="2" applyFont="1" applyBorder="1" applyAlignment="1">
      <alignment vertical="center"/>
    </xf>
    <xf numFmtId="0" fontId="7" fillId="0" borderId="0" xfId="0" applyFont="1">
      <alignment vertical="center"/>
    </xf>
    <xf numFmtId="0" fontId="8" fillId="2" borderId="0" xfId="0" applyFont="1" applyFill="1">
      <alignment vertical="center"/>
    </xf>
    <xf numFmtId="0" fontId="9" fillId="0" borderId="0" xfId="0" applyFont="1" applyAlignment="1">
      <alignment vertical="center" justifyLastLine="1"/>
    </xf>
    <xf numFmtId="0" fontId="0" fillId="0" borderId="0" xfId="0" applyAlignment="1"/>
    <xf numFmtId="0" fontId="1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6" fontId="8" fillId="0" borderId="0" xfId="2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3" fontId="0" fillId="4" borderId="3" xfId="0" applyNumberFormat="1" applyFill="1" applyBorder="1" applyAlignment="1">
      <alignment horizontal="right" vertical="center"/>
    </xf>
    <xf numFmtId="0" fontId="16" fillId="0" borderId="3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4" fillId="0" borderId="2" xfId="1" applyFont="1" applyBorder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4" fillId="0" borderId="8" xfId="0" applyFont="1" applyBorder="1" applyAlignment="1">
      <alignment vertical="center" shrinkToFit="1"/>
    </xf>
    <xf numFmtId="0" fontId="10" fillId="0" borderId="5" xfId="0" applyFont="1" applyBorder="1" applyAlignment="1">
      <alignment horizontal="right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6" fontId="0" fillId="0" borderId="9" xfId="2" applyFont="1" applyBorder="1" applyAlignment="1">
      <alignment horizontal="center" vertical="center"/>
    </xf>
    <xf numFmtId="6" fontId="0" fillId="0" borderId="8" xfId="2" applyFont="1" applyBorder="1" applyAlignment="1">
      <alignment horizontal="center" vertical="center"/>
    </xf>
    <xf numFmtId="6" fontId="0" fillId="0" borderId="7" xfId="2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38" fontId="14" fillId="0" borderId="17" xfId="0" applyNumberFormat="1" applyFont="1" applyBorder="1">
      <alignment vertical="center"/>
    </xf>
    <xf numFmtId="0" fontId="14" fillId="0" borderId="12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10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14" fillId="0" borderId="3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38" fontId="14" fillId="0" borderId="9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8" fontId="14" fillId="0" borderId="8" xfId="0" applyNumberFormat="1" applyFont="1" applyBorder="1">
      <alignment vertical="center"/>
    </xf>
    <xf numFmtId="0" fontId="15" fillId="0" borderId="8" xfId="0" applyFont="1" applyBorder="1">
      <alignment vertical="center"/>
    </xf>
    <xf numFmtId="0" fontId="14" fillId="0" borderId="5" xfId="0" applyFont="1" applyBorder="1">
      <alignment vertical="center"/>
    </xf>
    <xf numFmtId="0" fontId="15" fillId="0" borderId="5" xfId="0" applyFont="1" applyBorder="1">
      <alignment vertical="center"/>
    </xf>
    <xf numFmtId="0" fontId="10" fillId="0" borderId="8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0" fillId="0" borderId="22" xfId="0" applyFont="1" applyBorder="1" applyAlignment="1">
      <alignment horizontal="center" vertical="center"/>
    </xf>
    <xf numFmtId="38" fontId="14" fillId="0" borderId="3" xfId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8" fillId="0" borderId="27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3" fillId="0" borderId="0" xfId="0" applyFont="1" applyAlignment="1">
      <alignment horizontal="center" wrapText="1"/>
    </xf>
    <xf numFmtId="0" fontId="14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1" fillId="0" borderId="0" xfId="0" applyFont="1" applyAlignment="1" applyProtection="1">
      <alignment horizontal="center" vertical="center" wrapText="1"/>
      <protection locked="0"/>
    </xf>
    <xf numFmtId="49" fontId="11" fillId="0" borderId="2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23" fillId="0" borderId="3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1" fillId="0" borderId="0" xfId="0" applyFont="1" applyAlignment="1">
      <alignment horizontal="right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137160</xdr:colOff>
      <xdr:row>0</xdr:row>
      <xdr:rowOff>0</xdr:rowOff>
    </xdr:from>
    <xdr:to>
      <xdr:col>14</xdr:col>
      <xdr:colOff>1</xdr:colOff>
      <xdr:row>2</xdr:row>
      <xdr:rowOff>124461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FCE5757-6B7F-4E82-B3CB-756886BD7586}"/>
            </a:ext>
          </a:extLst>
        </xdr:cNvPr>
        <xdr:cNvGrpSpPr/>
      </xdr:nvGrpSpPr>
      <xdr:grpSpPr>
        <a:xfrm>
          <a:off x="4008120" y="0"/>
          <a:ext cx="2522221" cy="855981"/>
          <a:chOff x="4419600" y="5080"/>
          <a:chExt cx="2522221" cy="777239"/>
        </a:xfrm>
      </xdr:grpSpPr>
      <xdr:sp macro="" textlink="">
        <xdr:nvSpPr>
          <xdr:cNvPr id="3" name="Rectangle 12">
            <a:extLst>
              <a:ext uri="{FF2B5EF4-FFF2-40B4-BE49-F238E27FC236}">
                <a16:creationId xmlns:a16="http://schemas.microsoft.com/office/drawing/2014/main" id="{D2AC388B-5867-6E30-A4CC-108D6E159EB2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Rectangle 16">
            <a:extLst>
              <a:ext uri="{FF2B5EF4-FFF2-40B4-BE49-F238E27FC236}">
                <a16:creationId xmlns:a16="http://schemas.microsoft.com/office/drawing/2014/main" id="{B814E677-5765-A8B0-E795-AB341FADD6A7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5" name="Rectangle 17">
            <a:extLst>
              <a:ext uri="{FF2B5EF4-FFF2-40B4-BE49-F238E27FC236}">
                <a16:creationId xmlns:a16="http://schemas.microsoft.com/office/drawing/2014/main" id="{BCAEA6AB-9411-51DB-DF07-FE0F031BEEB4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" name="Rectangle 18">
            <a:extLst>
              <a:ext uri="{FF2B5EF4-FFF2-40B4-BE49-F238E27FC236}">
                <a16:creationId xmlns:a16="http://schemas.microsoft.com/office/drawing/2014/main" id="{C49CBCCD-BE50-C1DE-3027-682A0BCD3277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635306AD-1681-1D71-588A-5340D97AB788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8" name="Rectangle 20">
            <a:extLst>
              <a:ext uri="{FF2B5EF4-FFF2-40B4-BE49-F238E27FC236}">
                <a16:creationId xmlns:a16="http://schemas.microsoft.com/office/drawing/2014/main" id="{4ABB0598-268C-C22D-7C41-2086EBFD3B24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9" name="Rectangle 12">
            <a:extLst>
              <a:ext uri="{FF2B5EF4-FFF2-40B4-BE49-F238E27FC236}">
                <a16:creationId xmlns:a16="http://schemas.microsoft.com/office/drawing/2014/main" id="{5ACDF6CD-E8CA-420D-280E-F85F50C50F80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Rectangle 16">
            <a:extLst>
              <a:ext uri="{FF2B5EF4-FFF2-40B4-BE49-F238E27FC236}">
                <a16:creationId xmlns:a16="http://schemas.microsoft.com/office/drawing/2014/main" id="{6C11BCF0-E897-2E48-5677-0ED3C034E42C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AEBB-8CF6-404F-9459-59EE796EDDE8}">
  <sheetPr>
    <pageSetUpPr fitToPage="1"/>
  </sheetPr>
  <dimension ref="A1:S62"/>
  <sheetViews>
    <sheetView tabSelected="1" view="pageBreakPreview" zoomScaleNormal="100" zoomScaleSheetLayoutView="100" workbookViewId="0">
      <selection sqref="A1:H2"/>
    </sheetView>
  </sheetViews>
  <sheetFormatPr defaultColWidth="9" defaultRowHeight="13.2" x14ac:dyDescent="0.2"/>
  <cols>
    <col min="1" max="1" width="3.77734375" customWidth="1"/>
    <col min="2" max="2" width="6.33203125" style="3" customWidth="1"/>
    <col min="3" max="3" width="7.6640625" customWidth="1"/>
    <col min="4" max="4" width="21.88671875" customWidth="1"/>
    <col min="5" max="5" width="8.77734375" customWidth="1"/>
    <col min="6" max="6" width="3.6640625" style="4" customWidth="1"/>
    <col min="7" max="7" width="3.109375" style="1" customWidth="1"/>
    <col min="8" max="8" width="1.21875" customWidth="1"/>
    <col min="9" max="9" width="9.77734375" style="3" customWidth="1"/>
    <col min="10" max="10" width="8.88671875" style="3" customWidth="1"/>
    <col min="11" max="11" width="2.109375" style="3" customWidth="1"/>
    <col min="12" max="12" width="8.77734375" customWidth="1"/>
    <col min="13" max="13" width="4.44140625" style="3" customWidth="1"/>
    <col min="14" max="14" width="4.77734375" customWidth="1"/>
    <col min="15" max="15" width="1" customWidth="1"/>
    <col min="17" max="17" width="9" style="2"/>
    <col min="19" max="19" width="3.44140625" style="1" customWidth="1"/>
  </cols>
  <sheetData>
    <row r="1" spans="1:18" ht="29.1" customHeight="1" thickTop="1" x14ac:dyDescent="0.2">
      <c r="A1" s="166" t="s">
        <v>82</v>
      </c>
      <c r="B1" s="167"/>
      <c r="C1" s="167"/>
      <c r="D1" s="167"/>
      <c r="E1" s="167"/>
      <c r="F1" s="167"/>
      <c r="G1" s="167"/>
      <c r="H1" s="168"/>
      <c r="Q1" s="2" t="s">
        <v>81</v>
      </c>
    </row>
    <row r="2" spans="1:18" ht="29.1" customHeight="1" thickBot="1" x14ac:dyDescent="0.25">
      <c r="A2" s="169"/>
      <c r="B2" s="170"/>
      <c r="C2" s="170"/>
      <c r="D2" s="170"/>
      <c r="E2" s="170"/>
      <c r="F2" s="170"/>
      <c r="G2" s="170"/>
      <c r="H2" s="171"/>
      <c r="O2" s="19"/>
      <c r="Q2" s="2" t="s">
        <v>80</v>
      </c>
      <c r="R2" s="8"/>
    </row>
    <row r="3" spans="1:18" ht="12" customHeight="1" thickTop="1" x14ac:dyDescent="0.2">
      <c r="K3" s="88"/>
      <c r="L3" s="88"/>
      <c r="M3" s="88"/>
      <c r="N3" s="88"/>
      <c r="Q3" s="2" t="s">
        <v>79</v>
      </c>
    </row>
    <row r="4" spans="1:18" ht="25.5" customHeight="1" x14ac:dyDescent="0.2">
      <c r="A4" s="150" t="s">
        <v>78</v>
      </c>
      <c r="B4" s="150"/>
      <c r="C4" s="150"/>
      <c r="D4" s="172" t="s">
        <v>77</v>
      </c>
      <c r="E4" s="172"/>
      <c r="F4" s="172"/>
      <c r="G4" s="172"/>
      <c r="H4" s="174" t="s">
        <v>76</v>
      </c>
      <c r="I4" s="175"/>
      <c r="J4" s="175"/>
      <c r="K4" s="175"/>
      <c r="L4" s="175"/>
      <c r="M4" s="175"/>
      <c r="N4" s="175"/>
      <c r="O4" s="4"/>
      <c r="P4" s="62"/>
      <c r="Q4" s="2" t="s">
        <v>75</v>
      </c>
    </row>
    <row r="5" spans="1:18" ht="18.600000000000001" customHeight="1" x14ac:dyDescent="0.15">
      <c r="A5" s="150"/>
      <c r="B5" s="150"/>
      <c r="C5" s="150"/>
      <c r="D5" s="173"/>
      <c r="E5" s="173"/>
      <c r="F5" s="173"/>
      <c r="G5" s="173"/>
      <c r="H5" s="65"/>
      <c r="I5" s="64"/>
      <c r="J5" s="176" t="s">
        <v>74</v>
      </c>
      <c r="K5" s="176"/>
      <c r="L5" s="63" t="s">
        <v>73</v>
      </c>
      <c r="M5" s="158" t="s">
        <v>72</v>
      </c>
      <c r="N5" s="158"/>
      <c r="O5" s="4"/>
      <c r="P5" s="62"/>
    </row>
    <row r="6" spans="1:18" ht="29.1" customHeight="1" x14ac:dyDescent="0.2">
      <c r="A6" s="150" t="s">
        <v>71</v>
      </c>
      <c r="B6" s="150"/>
      <c r="C6" s="150"/>
      <c r="D6" s="159" t="s">
        <v>70</v>
      </c>
      <c r="E6" s="132"/>
      <c r="F6" s="132"/>
      <c r="G6" s="160" t="s">
        <v>69</v>
      </c>
      <c r="H6" s="142"/>
      <c r="I6" s="142"/>
      <c r="J6" s="161" t="s">
        <v>68</v>
      </c>
      <c r="K6" s="161"/>
      <c r="L6" s="61"/>
      <c r="M6" s="162"/>
      <c r="N6" s="162"/>
    </row>
    <row r="7" spans="1:18" ht="9.9" customHeight="1" x14ac:dyDescent="0.2">
      <c r="D7" s="50"/>
      <c r="E7" s="50"/>
      <c r="F7" s="59"/>
      <c r="G7" s="58"/>
      <c r="H7" s="50"/>
      <c r="I7" s="163" t="s">
        <v>67</v>
      </c>
      <c r="J7" s="164"/>
      <c r="K7" s="164"/>
      <c r="L7" s="164"/>
      <c r="M7" s="164"/>
      <c r="N7" s="164"/>
    </row>
    <row r="8" spans="1:18" ht="13.5" customHeight="1" x14ac:dyDescent="0.2">
      <c r="A8" s="90" t="s">
        <v>64</v>
      </c>
      <c r="B8" s="90"/>
      <c r="C8" s="90"/>
      <c r="D8" s="139"/>
      <c r="E8" s="139"/>
      <c r="F8" s="139"/>
      <c r="G8" s="139"/>
      <c r="H8" s="50"/>
      <c r="I8" s="146"/>
      <c r="J8" s="165"/>
      <c r="K8" s="165"/>
      <c r="L8" s="165"/>
      <c r="M8" s="165"/>
      <c r="N8" s="165"/>
    </row>
    <row r="9" spans="1:18" ht="23.25" customHeight="1" x14ac:dyDescent="0.2">
      <c r="A9" s="152" t="s">
        <v>66</v>
      </c>
      <c r="B9" s="153"/>
      <c r="C9" s="153"/>
      <c r="D9" s="154"/>
      <c r="E9" s="154"/>
      <c r="F9" s="154"/>
      <c r="G9" s="154"/>
      <c r="H9" s="50"/>
      <c r="I9" s="52" t="s">
        <v>65</v>
      </c>
      <c r="J9" s="155"/>
      <c r="K9" s="155"/>
      <c r="L9" s="155"/>
      <c r="M9" s="155"/>
      <c r="N9" s="155"/>
    </row>
    <row r="10" spans="1:18" ht="9.9" customHeight="1" x14ac:dyDescent="0.2">
      <c r="B10" s="60"/>
      <c r="D10" s="50"/>
      <c r="E10" s="50"/>
      <c r="F10" s="59"/>
      <c r="G10" s="58"/>
      <c r="H10" s="50"/>
      <c r="I10" s="50"/>
      <c r="J10" s="52"/>
      <c r="K10" s="50"/>
      <c r="L10" s="50"/>
      <c r="M10" s="52"/>
      <c r="N10" s="50"/>
    </row>
    <row r="11" spans="1:18" x14ac:dyDescent="0.2">
      <c r="A11" s="90" t="s">
        <v>64</v>
      </c>
      <c r="B11" s="90"/>
      <c r="C11" s="90"/>
      <c r="D11" s="139"/>
      <c r="E11" s="139"/>
      <c r="F11" s="139"/>
      <c r="G11" s="139"/>
      <c r="H11" s="50"/>
      <c r="I11" s="145" t="s">
        <v>63</v>
      </c>
      <c r="J11" s="147"/>
      <c r="K11" s="147"/>
      <c r="L11" s="147"/>
      <c r="M11" s="52"/>
      <c r="N11" s="50"/>
    </row>
    <row r="12" spans="1:18" ht="15" customHeight="1" x14ac:dyDescent="0.2">
      <c r="A12" s="150" t="s">
        <v>62</v>
      </c>
      <c r="B12" s="150"/>
      <c r="C12" s="150"/>
      <c r="D12" s="157"/>
      <c r="E12" s="157"/>
      <c r="F12" s="157"/>
      <c r="G12" s="157"/>
      <c r="H12" s="50"/>
      <c r="I12" s="146"/>
      <c r="J12" s="156"/>
      <c r="K12" s="156"/>
      <c r="L12" s="156"/>
      <c r="M12" s="52"/>
      <c r="N12" s="50"/>
    </row>
    <row r="13" spans="1:18" ht="8.25" customHeight="1" x14ac:dyDescent="0.2">
      <c r="A13" s="150"/>
      <c r="B13" s="150"/>
      <c r="C13" s="150"/>
      <c r="D13" s="154"/>
      <c r="E13" s="154"/>
      <c r="F13" s="154"/>
      <c r="G13" s="154"/>
      <c r="H13" s="50"/>
      <c r="I13" s="57"/>
      <c r="J13" s="52"/>
      <c r="K13" s="52"/>
      <c r="L13" s="52"/>
      <c r="M13" s="45"/>
      <c r="N13" s="50"/>
    </row>
    <row r="14" spans="1:18" ht="9.9" customHeight="1" x14ac:dyDescent="0.2">
      <c r="A14" s="44"/>
      <c r="B14" s="43"/>
      <c r="D14" s="46"/>
      <c r="E14" s="46"/>
      <c r="F14" s="48"/>
      <c r="G14" s="47"/>
      <c r="H14" s="50"/>
      <c r="I14" s="145" t="s">
        <v>61</v>
      </c>
      <c r="J14" s="147"/>
      <c r="K14" s="148"/>
      <c r="L14" s="148"/>
      <c r="M14" s="45"/>
      <c r="N14" s="50"/>
    </row>
    <row r="15" spans="1:18" ht="21" customHeight="1" x14ac:dyDescent="0.2">
      <c r="A15" s="150" t="s">
        <v>60</v>
      </c>
      <c r="B15" s="150"/>
      <c r="C15" s="150"/>
      <c r="D15" s="56" t="s">
        <v>59</v>
      </c>
      <c r="E15" s="55"/>
      <c r="F15" s="54" t="s">
        <v>58</v>
      </c>
      <c r="G15" s="48"/>
      <c r="H15" s="50"/>
      <c r="I15" s="146"/>
      <c r="J15" s="149"/>
      <c r="K15" s="149"/>
      <c r="L15" s="149"/>
      <c r="M15" s="50"/>
      <c r="N15" s="50"/>
    </row>
    <row r="16" spans="1:18" ht="6.75" customHeight="1" x14ac:dyDescent="0.2">
      <c r="A16" s="43"/>
      <c r="B16" s="43"/>
      <c r="C16" s="43"/>
      <c r="D16" s="53"/>
      <c r="E16" s="50"/>
      <c r="F16" s="48"/>
      <c r="G16" s="48"/>
      <c r="H16" s="50"/>
      <c r="I16" s="52"/>
      <c r="J16" s="51"/>
      <c r="K16" s="51"/>
      <c r="L16" s="51"/>
      <c r="M16" s="50"/>
      <c r="N16" s="50"/>
    </row>
    <row r="17" spans="1:14" ht="18" customHeight="1" x14ac:dyDescent="0.2">
      <c r="A17" s="44"/>
      <c r="B17" s="43"/>
      <c r="D17" s="49" t="s">
        <v>57</v>
      </c>
      <c r="E17" s="46"/>
      <c r="F17" s="48"/>
      <c r="G17" s="47"/>
      <c r="H17" s="46"/>
      <c r="I17" s="45" t="s">
        <v>56</v>
      </c>
      <c r="J17" s="151"/>
      <c r="K17" s="151"/>
      <c r="L17" s="151"/>
      <c r="M17" s="151"/>
      <c r="N17" s="151"/>
    </row>
    <row r="18" spans="1:14" ht="27" customHeight="1" x14ac:dyDescent="0.2">
      <c r="A18" s="150" t="s">
        <v>55</v>
      </c>
      <c r="B18" s="150"/>
      <c r="C18" s="150"/>
      <c r="D18" s="151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spans="1:14" ht="7.5" customHeight="1" x14ac:dyDescent="0.2">
      <c r="A19" s="44"/>
      <c r="B19" s="43"/>
      <c r="C19" s="44"/>
      <c r="D19" s="27"/>
      <c r="E19" s="27"/>
      <c r="F19" s="23"/>
      <c r="G19" s="41"/>
      <c r="H19" s="27"/>
      <c r="I19" s="38"/>
      <c r="J19" s="38"/>
      <c r="K19" s="38"/>
      <c r="L19" s="27"/>
    </row>
    <row r="20" spans="1:14" ht="14.4" x14ac:dyDescent="0.2">
      <c r="A20" s="43"/>
      <c r="B20" s="43"/>
      <c r="C20" s="42"/>
      <c r="D20" s="27"/>
      <c r="E20" s="27"/>
      <c r="F20" s="23"/>
      <c r="G20" s="41"/>
      <c r="H20" s="27"/>
      <c r="I20" s="138"/>
      <c r="J20" s="139"/>
      <c r="K20" s="139"/>
      <c r="L20" s="139"/>
      <c r="M20" s="139"/>
      <c r="N20" s="139"/>
    </row>
    <row r="21" spans="1:14" ht="21.9" customHeight="1" x14ac:dyDescent="0.2">
      <c r="A21" s="38" t="s">
        <v>54</v>
      </c>
      <c r="B21" s="140" t="s">
        <v>53</v>
      </c>
      <c r="C21" s="141"/>
      <c r="D21" s="128"/>
      <c r="E21" s="40">
        <v>44000</v>
      </c>
      <c r="F21" s="39" t="s">
        <v>11</v>
      </c>
      <c r="G21" s="19"/>
      <c r="H21" s="19"/>
      <c r="I21" s="138"/>
      <c r="J21" s="139"/>
      <c r="K21" s="139"/>
      <c r="L21" s="139"/>
      <c r="M21" s="139"/>
      <c r="N21" s="139"/>
    </row>
    <row r="22" spans="1:14" ht="20.100000000000001" customHeight="1" x14ac:dyDescent="0.2">
      <c r="B22" s="142" t="s">
        <v>52</v>
      </c>
      <c r="C22" s="142"/>
      <c r="D22" s="142"/>
      <c r="E22" s="142"/>
      <c r="F22" s="142"/>
      <c r="G22" s="142"/>
      <c r="H22" s="19"/>
      <c r="I22" s="138" t="s">
        <v>51</v>
      </c>
      <c r="J22" s="139"/>
      <c r="K22" s="139"/>
      <c r="L22" s="139"/>
      <c r="M22" s="139"/>
      <c r="N22" s="139"/>
    </row>
    <row r="23" spans="1:14" ht="15.9" customHeight="1" x14ac:dyDescent="0.2">
      <c r="A23" s="38" t="s">
        <v>50</v>
      </c>
      <c r="B23" s="122" t="s">
        <v>49</v>
      </c>
      <c r="C23" s="119" t="s">
        <v>48</v>
      </c>
      <c r="D23" s="121"/>
      <c r="E23" s="31">
        <v>7700</v>
      </c>
      <c r="F23" s="30" t="s">
        <v>11</v>
      </c>
      <c r="G23" s="30"/>
      <c r="H23" s="29"/>
      <c r="I23" s="138" t="s">
        <v>47</v>
      </c>
      <c r="J23" s="139"/>
      <c r="K23" s="139"/>
      <c r="L23" s="139"/>
      <c r="M23" s="139"/>
      <c r="N23" s="139"/>
    </row>
    <row r="24" spans="1:14" ht="15.9" customHeight="1" x14ac:dyDescent="0.2">
      <c r="A24" s="38"/>
      <c r="B24" s="143"/>
      <c r="C24" s="119" t="s">
        <v>46</v>
      </c>
      <c r="D24" s="144"/>
      <c r="E24" s="31">
        <v>7150</v>
      </c>
      <c r="F24" s="30" t="s">
        <v>11</v>
      </c>
      <c r="G24" s="30"/>
      <c r="H24" s="29"/>
      <c r="I24" s="138"/>
      <c r="J24" s="139"/>
      <c r="K24" s="139"/>
      <c r="L24" s="139"/>
      <c r="M24" s="139"/>
      <c r="N24" s="139"/>
    </row>
    <row r="25" spans="1:14" ht="15.9" customHeight="1" x14ac:dyDescent="0.2">
      <c r="A25" s="38"/>
      <c r="B25" s="143"/>
      <c r="C25" s="119" t="s">
        <v>45</v>
      </c>
      <c r="D25" s="121"/>
      <c r="E25" s="31">
        <v>6600</v>
      </c>
      <c r="F25" s="30" t="s">
        <v>11</v>
      </c>
      <c r="G25" s="30"/>
      <c r="H25" s="29"/>
      <c r="I25" s="138" t="s">
        <v>44</v>
      </c>
      <c r="J25" s="139"/>
      <c r="K25" s="139"/>
      <c r="L25" s="139"/>
      <c r="M25" s="139"/>
      <c r="N25" s="139"/>
    </row>
    <row r="26" spans="1:14" ht="15.9" customHeight="1" x14ac:dyDescent="0.2">
      <c r="A26" s="38"/>
      <c r="B26" s="143"/>
      <c r="C26" s="119" t="s">
        <v>43</v>
      </c>
      <c r="D26" s="144"/>
      <c r="E26" s="31">
        <v>7700</v>
      </c>
      <c r="F26" s="30" t="s">
        <v>11</v>
      </c>
      <c r="G26" s="30"/>
      <c r="H26" s="29"/>
      <c r="I26" s="138" t="s">
        <v>42</v>
      </c>
      <c r="J26" s="139"/>
      <c r="K26" s="139"/>
      <c r="L26" s="139"/>
      <c r="M26" s="139"/>
      <c r="N26" s="139"/>
    </row>
    <row r="27" spans="1:14" ht="15.9" customHeight="1" x14ac:dyDescent="0.2">
      <c r="A27" s="38"/>
      <c r="B27" s="143"/>
      <c r="C27" s="119" t="s">
        <v>41</v>
      </c>
      <c r="D27" s="144"/>
      <c r="E27" s="31">
        <v>5500</v>
      </c>
      <c r="F27" s="30" t="s">
        <v>11</v>
      </c>
      <c r="G27" s="30"/>
      <c r="H27" s="29"/>
      <c r="I27" s="138"/>
      <c r="J27" s="139"/>
      <c r="K27" s="139"/>
      <c r="L27" s="139"/>
      <c r="M27" s="139"/>
      <c r="N27" s="139"/>
    </row>
    <row r="28" spans="1:14" ht="15.9" customHeight="1" x14ac:dyDescent="0.2">
      <c r="A28" s="38"/>
      <c r="B28" s="134" t="s">
        <v>40</v>
      </c>
      <c r="C28" s="135"/>
      <c r="D28" s="37" t="s">
        <v>39</v>
      </c>
      <c r="E28" s="32">
        <v>16500</v>
      </c>
      <c r="F28" s="30" t="s">
        <v>11</v>
      </c>
      <c r="G28" s="30"/>
      <c r="H28" s="29"/>
      <c r="I28" s="138" t="s">
        <v>38</v>
      </c>
      <c r="J28" s="139"/>
      <c r="K28" s="139"/>
      <c r="L28" s="139"/>
      <c r="M28" s="139"/>
      <c r="N28" s="139"/>
    </row>
    <row r="29" spans="1:14" ht="15.9" customHeight="1" x14ac:dyDescent="0.2">
      <c r="A29" s="38"/>
      <c r="B29" s="136"/>
      <c r="C29" s="137"/>
      <c r="D29" s="37" t="s">
        <v>37</v>
      </c>
      <c r="E29" s="32">
        <v>16500</v>
      </c>
      <c r="F29" s="30" t="s">
        <v>11</v>
      </c>
      <c r="G29" s="30"/>
      <c r="H29" s="29"/>
      <c r="I29" s="138"/>
      <c r="J29" s="139"/>
      <c r="K29" s="139"/>
      <c r="L29" s="139"/>
      <c r="M29" s="139"/>
      <c r="N29" s="139"/>
    </row>
    <row r="30" spans="1:14" ht="15.9" customHeight="1" x14ac:dyDescent="0.2">
      <c r="B30" s="124" t="s">
        <v>36</v>
      </c>
      <c r="C30" s="132"/>
      <c r="D30" s="125"/>
      <c r="E30" s="32">
        <v>37400</v>
      </c>
      <c r="F30" s="30" t="s">
        <v>11</v>
      </c>
      <c r="G30" s="30"/>
      <c r="H30" s="29"/>
      <c r="I30" s="138"/>
      <c r="J30" s="139"/>
      <c r="K30" s="139"/>
      <c r="L30" s="139"/>
      <c r="M30" s="139"/>
      <c r="N30" s="139"/>
    </row>
    <row r="31" spans="1:14" ht="15.9" customHeight="1" x14ac:dyDescent="0.2">
      <c r="B31" s="119" t="s">
        <v>35</v>
      </c>
      <c r="C31" s="120"/>
      <c r="D31" s="121"/>
      <c r="E31" s="32">
        <v>4400</v>
      </c>
      <c r="F31" s="30" t="s">
        <v>11</v>
      </c>
      <c r="G31" s="30"/>
      <c r="H31" s="29"/>
    </row>
    <row r="32" spans="1:14" ht="15.9" customHeight="1" x14ac:dyDescent="0.2">
      <c r="B32" s="119" t="s">
        <v>34</v>
      </c>
      <c r="C32" s="120"/>
      <c r="D32" s="121"/>
      <c r="E32" s="32">
        <v>4400</v>
      </c>
      <c r="F32" s="30" t="s">
        <v>11</v>
      </c>
      <c r="G32" s="30"/>
      <c r="H32" s="29"/>
      <c r="I32" s="129" t="s">
        <v>33</v>
      </c>
      <c r="J32" s="130"/>
      <c r="K32" s="130"/>
      <c r="L32" s="130"/>
      <c r="M32" s="130"/>
      <c r="N32" s="130"/>
    </row>
    <row r="33" spans="2:16" ht="15.9" customHeight="1" x14ac:dyDescent="0.2">
      <c r="B33" s="119" t="s">
        <v>32</v>
      </c>
      <c r="C33" s="120"/>
      <c r="D33" s="121"/>
      <c r="E33" s="32">
        <v>2200</v>
      </c>
      <c r="F33" s="30" t="s">
        <v>11</v>
      </c>
      <c r="G33" s="30"/>
      <c r="H33" s="29"/>
      <c r="I33" s="129" t="s">
        <v>31</v>
      </c>
      <c r="J33" s="130"/>
      <c r="K33" s="130"/>
      <c r="L33" s="130"/>
      <c r="M33" s="130"/>
      <c r="N33" s="130"/>
    </row>
    <row r="34" spans="2:16" ht="15.9" customHeight="1" x14ac:dyDescent="0.2">
      <c r="B34" s="119" t="s">
        <v>30</v>
      </c>
      <c r="C34" s="120"/>
      <c r="D34" s="121"/>
      <c r="E34" s="36">
        <v>5500</v>
      </c>
      <c r="F34" s="30" t="s">
        <v>11</v>
      </c>
      <c r="G34" s="30"/>
      <c r="H34" s="29"/>
      <c r="I34" s="35"/>
      <c r="J34" s="34"/>
      <c r="K34" s="34"/>
      <c r="L34" s="34"/>
      <c r="M34" s="34"/>
      <c r="N34" s="34"/>
    </row>
    <row r="35" spans="2:16" ht="15.9" customHeight="1" x14ac:dyDescent="0.2">
      <c r="B35" s="124" t="s">
        <v>29</v>
      </c>
      <c r="C35" s="132"/>
      <c r="D35" s="125"/>
      <c r="E35" s="32">
        <v>6600</v>
      </c>
      <c r="F35" s="30" t="s">
        <v>11</v>
      </c>
      <c r="G35" s="30"/>
      <c r="H35" s="29"/>
      <c r="I35" s="129" t="s">
        <v>28</v>
      </c>
      <c r="J35" s="130"/>
      <c r="K35" s="130"/>
      <c r="L35" s="130"/>
      <c r="M35" s="130"/>
      <c r="N35" s="130"/>
      <c r="O35" s="33"/>
    </row>
    <row r="36" spans="2:16" ht="15.9" customHeight="1" x14ac:dyDescent="0.2">
      <c r="B36" s="124" t="s">
        <v>27</v>
      </c>
      <c r="C36" s="132"/>
      <c r="D36" s="125"/>
      <c r="E36" s="32">
        <v>16500</v>
      </c>
      <c r="F36" s="30" t="s">
        <v>11</v>
      </c>
      <c r="G36" s="30"/>
      <c r="H36" s="29"/>
      <c r="I36" s="133" t="s">
        <v>26</v>
      </c>
      <c r="J36" s="133"/>
      <c r="K36" s="133"/>
      <c r="L36" s="133"/>
      <c r="M36" s="133"/>
      <c r="N36" s="133"/>
      <c r="O36" s="33"/>
    </row>
    <row r="37" spans="2:16" ht="15.9" customHeight="1" x14ac:dyDescent="0.2">
      <c r="B37" s="119" t="s">
        <v>25</v>
      </c>
      <c r="C37" s="120"/>
      <c r="D37" s="121"/>
      <c r="E37" s="32">
        <v>9900</v>
      </c>
      <c r="F37" s="30" t="s">
        <v>11</v>
      </c>
      <c r="G37" s="30"/>
      <c r="H37" s="29"/>
      <c r="I37" s="35"/>
      <c r="J37" s="34"/>
      <c r="K37" s="34"/>
      <c r="L37" s="34"/>
      <c r="M37" s="34"/>
      <c r="N37" s="34"/>
      <c r="O37" s="33"/>
    </row>
    <row r="38" spans="2:16" ht="15.9" customHeight="1" x14ac:dyDescent="0.2">
      <c r="B38" s="119" t="s">
        <v>24</v>
      </c>
      <c r="C38" s="120"/>
      <c r="D38" s="121"/>
      <c r="E38" s="32">
        <v>2750</v>
      </c>
      <c r="F38" s="30" t="s">
        <v>11</v>
      </c>
      <c r="G38" s="30"/>
      <c r="H38" s="29"/>
      <c r="I38" s="35"/>
      <c r="J38" s="34"/>
      <c r="K38" s="34"/>
      <c r="L38" s="34"/>
      <c r="M38" s="34"/>
      <c r="N38" s="34"/>
      <c r="O38" s="33"/>
    </row>
    <row r="39" spans="2:16" ht="15.9" customHeight="1" x14ac:dyDescent="0.2">
      <c r="B39" s="124" t="s">
        <v>23</v>
      </c>
      <c r="C39" s="132"/>
      <c r="D39" s="125"/>
      <c r="E39" s="32">
        <v>3300</v>
      </c>
      <c r="F39" s="30" t="s">
        <v>11</v>
      </c>
      <c r="G39" s="30"/>
      <c r="H39" s="29"/>
    </row>
    <row r="40" spans="2:16" ht="15.9" customHeight="1" x14ac:dyDescent="0.2">
      <c r="B40" s="119" t="s">
        <v>22</v>
      </c>
      <c r="C40" s="120"/>
      <c r="D40" s="121"/>
      <c r="E40" s="31">
        <v>13200</v>
      </c>
      <c r="F40" s="30" t="s">
        <v>11</v>
      </c>
      <c r="G40" s="30"/>
      <c r="H40" s="29"/>
    </row>
    <row r="41" spans="2:16" ht="15.9" customHeight="1" x14ac:dyDescent="0.2">
      <c r="B41" s="122" t="s">
        <v>21</v>
      </c>
      <c r="C41" s="124" t="s">
        <v>20</v>
      </c>
      <c r="D41" s="125"/>
      <c r="E41" s="31">
        <v>5500</v>
      </c>
      <c r="F41" s="30" t="s">
        <v>11</v>
      </c>
      <c r="G41" s="30"/>
      <c r="H41" s="29"/>
      <c r="I41" s="126" t="s">
        <v>19</v>
      </c>
      <c r="J41" s="126"/>
      <c r="K41" s="126"/>
      <c r="L41" s="127">
        <v>5500</v>
      </c>
      <c r="M41" s="128" t="s">
        <v>11</v>
      </c>
      <c r="N41" s="131"/>
    </row>
    <row r="42" spans="2:16" ht="15.9" customHeight="1" x14ac:dyDescent="0.2">
      <c r="B42" s="123"/>
      <c r="C42" s="124" t="s">
        <v>18</v>
      </c>
      <c r="D42" s="125"/>
      <c r="E42" s="31">
        <v>5500</v>
      </c>
      <c r="F42" s="30" t="s">
        <v>11</v>
      </c>
      <c r="G42" s="30"/>
      <c r="H42" s="29"/>
      <c r="I42" s="126"/>
      <c r="J42" s="126"/>
      <c r="K42" s="126"/>
      <c r="L42" s="127"/>
      <c r="M42" s="128"/>
      <c r="N42" s="131"/>
    </row>
    <row r="43" spans="2:16" ht="21.75" customHeight="1" x14ac:dyDescent="0.2">
      <c r="B43" s="94" t="s">
        <v>17</v>
      </c>
      <c r="C43" s="95"/>
      <c r="D43" s="96"/>
      <c r="E43" s="97">
        <f>SUMIF(G23:G42,"=○",E23:E42)</f>
        <v>0</v>
      </c>
      <c r="F43" s="98"/>
      <c r="G43" s="28" t="s">
        <v>11</v>
      </c>
      <c r="H43" s="27"/>
      <c r="I43" s="99" t="s">
        <v>16</v>
      </c>
      <c r="J43" s="99"/>
      <c r="K43" s="99"/>
      <c r="L43" s="101">
        <f>IF(E44-60000&gt;0,E44-60000,0)</f>
        <v>0</v>
      </c>
      <c r="M43" s="68" t="s">
        <v>11</v>
      </c>
    </row>
    <row r="44" spans="2:16" ht="15.75" customHeight="1" thickBot="1" x14ac:dyDescent="0.25">
      <c r="B44" s="104" t="s">
        <v>15</v>
      </c>
      <c r="C44" s="104"/>
      <c r="D44" s="104"/>
      <c r="E44" s="106">
        <f>E21+E43</f>
        <v>44000</v>
      </c>
      <c r="F44" s="107"/>
      <c r="G44" s="110" t="s">
        <v>11</v>
      </c>
      <c r="H44" s="112"/>
      <c r="I44" s="100"/>
      <c r="J44" s="100"/>
      <c r="K44" s="100"/>
      <c r="L44" s="102"/>
      <c r="M44" s="103"/>
    </row>
    <row r="45" spans="2:16" ht="15.9" customHeight="1" x14ac:dyDescent="0.2">
      <c r="B45" s="105"/>
      <c r="C45" s="105"/>
      <c r="D45" s="105"/>
      <c r="E45" s="108"/>
      <c r="F45" s="109"/>
      <c r="G45" s="111"/>
      <c r="H45" s="112"/>
      <c r="I45" s="113" t="s">
        <v>14</v>
      </c>
      <c r="J45" s="114"/>
      <c r="K45" s="115"/>
      <c r="L45" s="81">
        <f>L41+L43</f>
        <v>5500</v>
      </c>
      <c r="M45" s="83" t="s">
        <v>11</v>
      </c>
      <c r="P45" s="19"/>
    </row>
    <row r="46" spans="2:16" ht="13.5" customHeight="1" thickBot="1" x14ac:dyDescent="0.25">
      <c r="B46" s="26"/>
      <c r="C46" s="26"/>
      <c r="D46" s="26"/>
      <c r="E46" s="23"/>
      <c r="F46" s="23"/>
      <c r="G46" s="23"/>
      <c r="H46" s="22"/>
      <c r="I46" s="116"/>
      <c r="J46" s="117"/>
      <c r="K46" s="118"/>
      <c r="L46" s="82"/>
      <c r="M46" s="84"/>
      <c r="P46" s="19"/>
    </row>
    <row r="47" spans="2:16" ht="15.9" customHeight="1" x14ac:dyDescent="0.2">
      <c r="B47" s="25" t="s">
        <v>13</v>
      </c>
      <c r="C47" s="24"/>
      <c r="D47" s="24"/>
      <c r="E47" s="23"/>
      <c r="F47" s="23"/>
      <c r="G47" s="23"/>
      <c r="H47" s="22"/>
      <c r="I47" s="85" t="s">
        <v>12</v>
      </c>
      <c r="J47" s="85"/>
      <c r="K47" s="85"/>
      <c r="L47" s="87">
        <f>E44-L45</f>
        <v>38500</v>
      </c>
      <c r="M47" s="89" t="s">
        <v>11</v>
      </c>
      <c r="P47" s="19"/>
    </row>
    <row r="48" spans="2:16" ht="12.75" customHeight="1" x14ac:dyDescent="0.2">
      <c r="B48" s="25" t="s">
        <v>10</v>
      </c>
      <c r="C48" s="24"/>
      <c r="D48" s="24"/>
      <c r="E48" s="23"/>
      <c r="F48" s="23"/>
      <c r="G48" s="23"/>
      <c r="H48" s="22"/>
      <c r="I48" s="86"/>
      <c r="J48" s="86"/>
      <c r="K48" s="86"/>
      <c r="L48" s="88"/>
      <c r="M48" s="90"/>
      <c r="P48" s="19"/>
    </row>
    <row r="49" spans="2:17" ht="9" customHeight="1" x14ac:dyDescent="0.2">
      <c r="B49" s="21"/>
      <c r="C49" s="19"/>
      <c r="D49" s="19"/>
    </row>
    <row r="50" spans="2:17" ht="17.25" customHeight="1" x14ac:dyDescent="0.2">
      <c r="B50" s="19" t="s">
        <v>9</v>
      </c>
      <c r="C50" s="19"/>
      <c r="D50" s="19"/>
      <c r="L50" s="91" t="s">
        <v>8</v>
      </c>
      <c r="M50" s="92"/>
      <c r="N50" s="93"/>
    </row>
    <row r="51" spans="2:17" ht="14.25" customHeight="1" x14ac:dyDescent="0.2">
      <c r="B51" s="20" t="s">
        <v>7</v>
      </c>
      <c r="C51" s="19"/>
      <c r="D51" s="19"/>
      <c r="L51" s="66"/>
      <c r="M51" s="67"/>
      <c r="N51" s="68"/>
    </row>
    <row r="52" spans="2:17" ht="14.25" customHeight="1" x14ac:dyDescent="0.2">
      <c r="B52" s="20" t="s">
        <v>6</v>
      </c>
      <c r="C52" s="19"/>
      <c r="D52" s="19"/>
      <c r="L52" s="66"/>
      <c r="M52" s="67"/>
      <c r="N52" s="68"/>
    </row>
    <row r="53" spans="2:17" ht="9" customHeight="1" x14ac:dyDescent="0.2">
      <c r="I53" s="16"/>
      <c r="J53" s="16"/>
      <c r="L53" s="66"/>
      <c r="M53" s="67"/>
      <c r="N53" s="68"/>
      <c r="O53" s="8"/>
      <c r="P53" s="8"/>
    </row>
    <row r="54" spans="2:17" ht="18.75" customHeight="1" x14ac:dyDescent="0.2">
      <c r="B54" s="18" t="s">
        <v>5</v>
      </c>
      <c r="F54" s="69" t="s">
        <v>4</v>
      </c>
      <c r="G54" s="70"/>
      <c r="H54" s="70"/>
      <c r="I54" s="70"/>
      <c r="J54" s="71"/>
      <c r="L54" s="66"/>
      <c r="M54" s="67"/>
      <c r="N54" s="68"/>
      <c r="O54" s="8"/>
      <c r="P54" s="8"/>
    </row>
    <row r="55" spans="2:17" ht="12" customHeight="1" x14ac:dyDescent="0.2">
      <c r="B55" s="17" t="s">
        <v>3</v>
      </c>
      <c r="F55" s="72"/>
      <c r="G55" s="73"/>
      <c r="H55" s="73"/>
      <c r="I55" s="73"/>
      <c r="J55" s="74"/>
      <c r="L55" s="66"/>
      <c r="M55" s="67"/>
      <c r="N55" s="68"/>
      <c r="O55" s="16"/>
      <c r="P55" s="11"/>
      <c r="Q55" s="14"/>
    </row>
    <row r="56" spans="2:17" ht="13.5" customHeight="1" x14ac:dyDescent="0.2">
      <c r="B56" t="s">
        <v>2</v>
      </c>
      <c r="C56" s="11"/>
      <c r="D56" s="7"/>
      <c r="E56" s="7"/>
      <c r="F56" s="75" t="s">
        <v>1</v>
      </c>
      <c r="G56" s="76"/>
      <c r="H56" s="76"/>
      <c r="I56" s="76"/>
      <c r="J56" s="77"/>
      <c r="K56" s="15"/>
      <c r="L56" s="66"/>
      <c r="M56" s="67"/>
      <c r="N56" s="68"/>
      <c r="O56" s="7"/>
      <c r="P56" s="3"/>
      <c r="Q56" s="14"/>
    </row>
    <row r="57" spans="2:17" ht="17.25" customHeight="1" x14ac:dyDescent="0.2">
      <c r="B57" t="s">
        <v>0</v>
      </c>
      <c r="C57" s="11"/>
      <c r="D57" s="7"/>
      <c r="E57" s="7"/>
      <c r="F57" s="78"/>
      <c r="G57" s="79"/>
      <c r="H57" s="79"/>
      <c r="I57" s="79"/>
      <c r="J57" s="80"/>
      <c r="K57" s="13"/>
      <c r="L57" s="66"/>
      <c r="M57" s="67"/>
      <c r="N57" s="68"/>
      <c r="O57" s="7"/>
      <c r="P57" s="12"/>
      <c r="Q57" s="6"/>
    </row>
    <row r="58" spans="2:17" ht="19.5" customHeight="1" x14ac:dyDescent="0.2">
      <c r="O58" s="11"/>
      <c r="P58" s="11"/>
      <c r="Q58" s="10"/>
    </row>
    <row r="59" spans="2:17" ht="13.5" customHeight="1" x14ac:dyDescent="0.2">
      <c r="K59" s="8"/>
      <c r="O59" s="7"/>
      <c r="P59" s="7"/>
      <c r="Q59" s="9"/>
    </row>
    <row r="60" spans="2:17" ht="13.5" customHeight="1" x14ac:dyDescent="0.2">
      <c r="K60" s="8"/>
      <c r="N60" s="7"/>
      <c r="O60" s="7"/>
      <c r="P60" s="7"/>
      <c r="Q60" s="6"/>
    </row>
    <row r="61" spans="2:17" ht="13.5" customHeight="1" x14ac:dyDescent="0.2">
      <c r="Q61" s="5"/>
    </row>
    <row r="62" spans="2:17" x14ac:dyDescent="0.2">
      <c r="Q62" s="5"/>
    </row>
  </sheetData>
  <sheetProtection algorithmName="SHA-512" hashValue="+XoXyisK6bjNQ+kyMyWX9xxpfVuPM6c1oCr5tVH5cfEzrSOeceWQ1hnC35rZrESj+jagttQlY31NrVe3iIJPOg==" saltValue="6BlSsRVA5EL57Pb7J2Dxfw==" spinCount="100000" sheet="1" objects="1" scenarios="1"/>
  <protectedRanges>
    <protectedRange sqref="J17:N17" name="範囲14"/>
    <protectedRange sqref="L6" name="範囲12"/>
    <protectedRange sqref="D6" name="範囲1"/>
    <protectedRange sqref="D8:G13" name="範囲2"/>
    <protectedRange sqref="D15:E15" name="範囲3"/>
    <protectedRange sqref="D17" name="範囲4"/>
    <protectedRange sqref="D18" name="範囲5"/>
    <protectedRange sqref="M6" name="範囲6"/>
    <protectedRange sqref="J7:N9" name="範囲7"/>
    <protectedRange sqref="J11" name="範囲8"/>
    <protectedRange sqref="J14" name="範囲9"/>
    <protectedRange sqref="J17" name="範囲10"/>
    <protectedRange sqref="G23:G42" name="範囲11"/>
    <protectedRange sqref="M6:N6" name="範囲13"/>
  </protectedRanges>
  <mergeCells count="92">
    <mergeCell ref="I7:I8"/>
    <mergeCell ref="J7:N8"/>
    <mergeCell ref="A8:C8"/>
    <mergeCell ref="D8:G8"/>
    <mergeCell ref="A1:H2"/>
    <mergeCell ref="K3:N3"/>
    <mergeCell ref="A4:C5"/>
    <mergeCell ref="D4:G5"/>
    <mergeCell ref="H4:N4"/>
    <mergeCell ref="J5:K5"/>
    <mergeCell ref="M5:N5"/>
    <mergeCell ref="A6:C6"/>
    <mergeCell ref="D6:F6"/>
    <mergeCell ref="G6:I6"/>
    <mergeCell ref="J6:K6"/>
    <mergeCell ref="M6:N6"/>
    <mergeCell ref="A9:C9"/>
    <mergeCell ref="D9:G9"/>
    <mergeCell ref="J9:N9"/>
    <mergeCell ref="A11:C11"/>
    <mergeCell ref="D11:G11"/>
    <mergeCell ref="I11:I12"/>
    <mergeCell ref="J11:L12"/>
    <mergeCell ref="A12:C13"/>
    <mergeCell ref="D12:G13"/>
    <mergeCell ref="C26:D26"/>
    <mergeCell ref="I26:N26"/>
    <mergeCell ref="C27:D27"/>
    <mergeCell ref="I14:I15"/>
    <mergeCell ref="J14:L15"/>
    <mergeCell ref="A15:C15"/>
    <mergeCell ref="J17:N17"/>
    <mergeCell ref="A18:C18"/>
    <mergeCell ref="D18:N18"/>
    <mergeCell ref="B31:D31"/>
    <mergeCell ref="B32:D32"/>
    <mergeCell ref="I32:N32"/>
    <mergeCell ref="I27:N27"/>
    <mergeCell ref="I20:N20"/>
    <mergeCell ref="B21:D21"/>
    <mergeCell ref="I21:N21"/>
    <mergeCell ref="B22:G22"/>
    <mergeCell ref="I22:N22"/>
    <mergeCell ref="B23:B27"/>
    <mergeCell ref="C23:D23"/>
    <mergeCell ref="I23:N23"/>
    <mergeCell ref="C24:D24"/>
    <mergeCell ref="I24:N24"/>
    <mergeCell ref="C25:D25"/>
    <mergeCell ref="I25:N25"/>
    <mergeCell ref="B28:C29"/>
    <mergeCell ref="I28:N28"/>
    <mergeCell ref="I29:N29"/>
    <mergeCell ref="B30:D30"/>
    <mergeCell ref="I30:N30"/>
    <mergeCell ref="M41:M42"/>
    <mergeCell ref="B33:D33"/>
    <mergeCell ref="I33:N33"/>
    <mergeCell ref="B34:D34"/>
    <mergeCell ref="N41:N42"/>
    <mergeCell ref="C42:D42"/>
    <mergeCell ref="B36:D36"/>
    <mergeCell ref="I36:N36"/>
    <mergeCell ref="B37:D37"/>
    <mergeCell ref="B38:D38"/>
    <mergeCell ref="B39:D39"/>
    <mergeCell ref="B35:D35"/>
    <mergeCell ref="I35:N35"/>
    <mergeCell ref="B40:D40"/>
    <mergeCell ref="B41:B42"/>
    <mergeCell ref="C41:D41"/>
    <mergeCell ref="I41:K42"/>
    <mergeCell ref="L41:L42"/>
    <mergeCell ref="B43:D43"/>
    <mergeCell ref="E43:F43"/>
    <mergeCell ref="I43:K44"/>
    <mergeCell ref="L43:L44"/>
    <mergeCell ref="M43:M44"/>
    <mergeCell ref="B44:D45"/>
    <mergeCell ref="E44:F45"/>
    <mergeCell ref="G44:G45"/>
    <mergeCell ref="H44:H45"/>
    <mergeCell ref="I45:K46"/>
    <mergeCell ref="L51:N57"/>
    <mergeCell ref="F54:J55"/>
    <mergeCell ref="F56:J57"/>
    <mergeCell ref="L45:L46"/>
    <mergeCell ref="M45:M46"/>
    <mergeCell ref="I47:K48"/>
    <mergeCell ref="L47:L48"/>
    <mergeCell ref="M47:M48"/>
    <mergeCell ref="L50:N50"/>
  </mergeCells>
  <phoneticPr fontId="2"/>
  <dataValidations count="6">
    <dataValidation type="list" allowBlank="1" showInputMessage="1" showErrorMessage="1" sqref="J6:K6" xr:uid="{D1725115-C7DB-4848-AD07-03EED81CFC97}">
      <formula1>$Q$1:$Q$4</formula1>
    </dataValidation>
    <dataValidation imeMode="fullKatakana" allowBlank="1" showInputMessage="1" showErrorMessage="1" sqref="D8:G8 D11:G11" xr:uid="{46A2044B-4F9A-45C0-AA74-CBB1826AE00F}"/>
    <dataValidation imeMode="halfAlpha" allowBlank="1" showInputMessage="1" showErrorMessage="1" sqref="D15:E15" xr:uid="{08EEDD66-3C83-4957-BE12-C4C71C879C6A}"/>
    <dataValidation imeMode="fullAlpha" allowBlank="1" showInputMessage="1" showErrorMessage="1" sqref="D17 J17:N17 J9:N9" xr:uid="{3925CF92-E7A7-4A57-9496-BC54BDF18616}"/>
    <dataValidation type="list" allowBlank="1" showInputMessage="1" showErrorMessage="1" sqref="G23:G42" xr:uid="{4BE0F4EA-4298-4FF5-9B0E-AA8B10B17604}">
      <formula1>"○"</formula1>
    </dataValidation>
    <dataValidation imeMode="hiragana" allowBlank="1" showInputMessage="1" showErrorMessage="1" sqref="D9:G9 D12:G13 D18:N18 J7:N8 J11:L12 J14:L15" xr:uid="{FC6E28F6-42B2-4F7F-8D56-4F2E78E9BEA7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2025_人間ドック</vt:lpstr>
      <vt:lpstr>'2025_人間ドック'!Print_Area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2025-03-25T03:29:53Z</dcterms:created>
  <dcterms:modified xsi:type="dcterms:W3CDTF">2025-03-27T06:47:31Z</dcterms:modified>
</cp:coreProperties>
</file>