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281EBF1F-CC22-4EC9-A763-D791421C591B}" xr6:coauthVersionLast="47" xr6:coauthVersionMax="47" xr10:uidLastSave="{00000000-0000-0000-0000-000000000000}"/>
  <bookViews>
    <workbookView xWindow="-108" yWindow="-108" windowWidth="23256" windowHeight="12720" xr2:uid="{482A9974-4822-49C6-956A-012665FEA0EC}"/>
  </bookViews>
  <sheets>
    <sheet name="2025_一般健診" sheetId="1" r:id="rId1"/>
  </sheets>
  <definedNames>
    <definedName name="_xlnm.Print_Area" localSheetId="0">'2025_一般健診'!$A$1:$O$48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K29" i="1" l="1"/>
  <c r="K31" i="1" s="1"/>
  <c r="K33" i="1" s="1"/>
</calcChain>
</file>

<file path=xl/sharedStrings.xml><?xml version="1.0" encoding="utf-8"?>
<sst xmlns="http://schemas.openxmlformats.org/spreadsheetml/2006/main" count="85" uniqueCount="73">
  <si>
    <r>
      <t xml:space="preserve">日本テレビ放送網健康保険組合
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>
      <rPr>
        <b/>
        <sz val="16"/>
        <rFont val="ＭＳ Ｐゴシック"/>
        <family val="3"/>
        <charset val="128"/>
      </rPr>
      <t xml:space="preserve">  </t>
    </r>
    <rPh sb="36" eb="38">
      <t>ネンド</t>
    </rPh>
    <phoneticPr fontId="4"/>
  </si>
  <si>
    <t>8401-</t>
  </si>
  <si>
    <t>8402-</t>
    <phoneticPr fontId="4"/>
  </si>
  <si>
    <t>【受診日】月～金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</si>
  <si>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</si>
  <si>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</si>
  <si>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けいゆう病院　健診センター</t>
    <phoneticPr fontId="4"/>
  </si>
  <si>
    <t>200-</t>
    <phoneticPr fontId="4"/>
  </si>
  <si>
    <t xml:space="preserve"> 受付 8：00～（混雑状況により変動する可能性あり）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</si>
  <si>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</si>
  <si>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</si>
  <si>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</si>
  <si>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受診日</t>
    <rPh sb="0" eb="2">
      <t>ジュシン</t>
    </rPh>
    <rPh sb="2" eb="3">
      <t>ビ</t>
    </rPh>
    <phoneticPr fontId="4"/>
  </si>
  <si>
    <t>　　　年　 　月　　　日　（　）</t>
    <rPh sb="3" eb="4">
      <t>ネン</t>
    </rPh>
    <rPh sb="7" eb="8">
      <t>ガツ</t>
    </rPh>
    <rPh sb="11" eb="12">
      <t>ヒ</t>
    </rPh>
    <phoneticPr fontId="4"/>
  </si>
  <si>
    <t>健康保険証</t>
    <rPh sb="0" eb="2">
      <t>ケンコウ</t>
    </rPh>
    <rPh sb="2" eb="4">
      <t>ホケン</t>
    </rPh>
    <rPh sb="4" eb="5">
      <t>ショウ</t>
    </rPh>
    <phoneticPr fontId="4"/>
  </si>
  <si>
    <t>8401-</t>
    <phoneticPr fontId="4"/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</si>
  <si>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</si>
  <si>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</si>
  <si>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</si>
  <si>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</si>
  <si>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</si>
  <si>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妻</t>
    <rPh sb="0" eb="1">
      <t>ツマ</t>
    </rPh>
    <phoneticPr fontId="4"/>
  </si>
  <si>
    <t>男性</t>
    <rPh sb="0" eb="2">
      <t>ダンセイ</t>
    </rPh>
    <phoneticPr fontId="4"/>
  </si>
  <si>
    <t>受診者名</t>
    <rPh sb="0" eb="3">
      <t>ジュシンシャ</t>
    </rPh>
    <rPh sb="3" eb="4">
      <t>メイ</t>
    </rPh>
    <phoneticPr fontId="4"/>
  </si>
  <si>
    <t>父</t>
    <rPh sb="0" eb="1">
      <t>チチ</t>
    </rPh>
    <phoneticPr fontId="4"/>
  </si>
  <si>
    <t>女性</t>
    <rPh sb="0" eb="2">
      <t>ジョセイ</t>
    </rPh>
    <phoneticPr fontId="4"/>
  </si>
  <si>
    <t>性　別</t>
    <rPh sb="0" eb="1">
      <t>セイ</t>
    </rPh>
    <rPh sb="2" eb="3">
      <t>ベツ</t>
    </rPh>
    <phoneticPr fontId="4"/>
  </si>
  <si>
    <t>母</t>
    <rPh sb="0" eb="1">
      <t>ハハ</t>
    </rPh>
    <phoneticPr fontId="4"/>
  </si>
  <si>
    <t>本人</t>
    <rPh sb="0" eb="2">
      <t>ホンニン</t>
    </rPh>
    <phoneticPr fontId="4"/>
  </si>
  <si>
    <t>生年月日</t>
    <rPh sb="0" eb="2">
      <t>セイネン</t>
    </rPh>
    <rPh sb="2" eb="4">
      <t>ガッピ</t>
    </rPh>
    <phoneticPr fontId="4"/>
  </si>
  <si>
    <t>S ・ H　　　年　　月　　日</t>
    <rPh sb="8" eb="9">
      <t>ネン</t>
    </rPh>
    <rPh sb="11" eb="12">
      <t>ガツ</t>
    </rPh>
    <rPh sb="14" eb="15">
      <t>ヒ</t>
    </rPh>
    <phoneticPr fontId="4"/>
  </si>
  <si>
    <t>歳</t>
    <rPh sb="0" eb="1">
      <t>サイ</t>
    </rPh>
    <phoneticPr fontId="4"/>
  </si>
  <si>
    <t>自宅TEL</t>
    <rPh sb="0" eb="2">
      <t>ジタク</t>
    </rPh>
    <phoneticPr fontId="4"/>
  </si>
  <si>
    <t>義父</t>
    <rPh sb="0" eb="2">
      <t>ギフ</t>
    </rPh>
    <phoneticPr fontId="4"/>
  </si>
  <si>
    <t>〒</t>
    <phoneticPr fontId="4"/>
  </si>
  <si>
    <t>義母</t>
    <rPh sb="0" eb="2">
      <t>ギボ</t>
    </rPh>
    <phoneticPr fontId="4"/>
  </si>
  <si>
    <t>受診者住所</t>
    <rPh sb="0" eb="3">
      <t>ジュシンシャ</t>
    </rPh>
    <rPh sb="3" eb="5">
      <t>ジュウショ</t>
    </rPh>
    <phoneticPr fontId="4"/>
  </si>
  <si>
    <t>兄</t>
    <rPh sb="0" eb="1">
      <t>アニ</t>
    </rPh>
    <phoneticPr fontId="4"/>
  </si>
  <si>
    <t>姉</t>
    <rPh sb="0" eb="1">
      <t>アネ</t>
    </rPh>
    <phoneticPr fontId="4"/>
  </si>
  <si>
    <t>・2018年度より胃部Ｘ線検査は実施しません。</t>
    <phoneticPr fontId="4"/>
  </si>
  <si>
    <t>長男</t>
    <rPh sb="0" eb="2">
      <t>チョウナン</t>
    </rPh>
    <phoneticPr fontId="4"/>
  </si>
  <si>
    <t>次男</t>
    <rPh sb="0" eb="2">
      <t>ジナン</t>
    </rPh>
    <phoneticPr fontId="4"/>
  </si>
  <si>
    <t>A</t>
    <phoneticPr fontId="4"/>
  </si>
  <si>
    <t>一般健診基本料金</t>
    <rPh sb="0" eb="2">
      <t>イッパン</t>
    </rPh>
    <rPh sb="2" eb="4">
      <t>ケンシン</t>
    </rPh>
    <rPh sb="4" eb="6">
      <t>キホン</t>
    </rPh>
    <rPh sb="6" eb="8">
      <t>リョウキン</t>
    </rPh>
    <phoneticPr fontId="4"/>
  </si>
  <si>
    <t>円</t>
    <rPh sb="0" eb="1">
      <t>エン</t>
    </rPh>
    <phoneticPr fontId="4"/>
  </si>
  <si>
    <t>※婦人科検診・・・　</t>
    <rPh sb="1" eb="3">
      <t>フジン</t>
    </rPh>
    <rPh sb="3" eb="4">
      <t>カ</t>
    </rPh>
    <rPh sb="4" eb="6">
      <t>ケンシン</t>
    </rPh>
    <phoneticPr fontId="4"/>
  </si>
  <si>
    <t>長女</t>
    <rPh sb="0" eb="2">
      <t>チョウジョ</t>
    </rPh>
    <phoneticPr fontId="4"/>
  </si>
  <si>
    <t>　　内診・子宮頚部細胞診・子宮経腟超音波</t>
    <rPh sb="2" eb="4">
      <t>ナイシン</t>
    </rPh>
    <rPh sb="5" eb="7">
      <t>シキュウ</t>
    </rPh>
    <rPh sb="7" eb="9">
      <t>ケイブ</t>
    </rPh>
    <rPh sb="9" eb="11">
      <t>サイボウ</t>
    </rPh>
    <rPh sb="11" eb="12">
      <t>シン</t>
    </rPh>
    <rPh sb="13" eb="15">
      <t>シキュウ</t>
    </rPh>
    <rPh sb="15" eb="17">
      <t>ケイチツ</t>
    </rPh>
    <rPh sb="17" eb="20">
      <t>チョウオンパ</t>
    </rPh>
    <phoneticPr fontId="4"/>
  </si>
  <si>
    <t>次女</t>
    <rPh sb="0" eb="2">
      <t>ジジョ</t>
    </rPh>
    <phoneticPr fontId="4"/>
  </si>
  <si>
    <t>【対象オプション検査】  希望する検査に○を付けてください。</t>
    <rPh sb="1" eb="3">
      <t>タイショウ</t>
    </rPh>
    <rPh sb="8" eb="10">
      <t>ケンサ</t>
    </rPh>
    <phoneticPr fontId="4"/>
  </si>
  <si>
    <t>B</t>
    <phoneticPr fontId="4"/>
  </si>
  <si>
    <t xml:space="preserve"> 婦人科検診※</t>
    <phoneticPr fontId="4"/>
  </si>
  <si>
    <t xml:space="preserve"> マンモグラフィ</t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</si>
  <si>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</si>
  <si>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乳房超音波</t>
    <phoneticPr fontId="4"/>
  </si>
  <si>
    <t xml:space="preserve"> 子宮体がん検査　※婦人科検診必須</t>
    <phoneticPr fontId="4"/>
  </si>
  <si>
    <t>自己負担 追加額
【（A＋Ｂ）－28,000円】</t>
    <rPh sb="0" eb="2">
      <t>ジコ</t>
    </rPh>
    <rPh sb="2" eb="4">
      <t>フタン</t>
    </rPh>
    <rPh sb="5" eb="7">
      <t>ツイカ</t>
    </rPh>
    <rPh sb="7" eb="8">
      <t>ガク</t>
    </rPh>
    <rPh sb="22" eb="23">
      <t>エン</t>
    </rPh>
    <phoneticPr fontId="4"/>
  </si>
  <si>
    <t xml:space="preserve"> 骨密度検査</t>
    <rPh sb="1" eb="4">
      <t>コツミツド</t>
    </rPh>
    <rPh sb="4" eb="6">
      <t>ケンサ</t>
    </rPh>
    <phoneticPr fontId="4"/>
  </si>
  <si>
    <t>オプション検査合計</t>
    <rPh sb="5" eb="7">
      <t>ケンサ</t>
    </rPh>
    <rPh sb="7" eb="9">
      <t>ゴウケイ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</si>
  <si>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</si>
  <si>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A  +  B   =</t>
    <phoneticPr fontId="4"/>
  </si>
  <si>
    <r>
      <t>健保負担額　　　   　　　　</t>
    </r>
    <r>
      <rPr>
        <sz val="10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4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</si>
  <si>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4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</si>
  <si>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4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</si>
  <si>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</si>
  <si>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</si>
  <si>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</si>
  <si>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</si>
  <si>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</si>
  <si>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</si>
  <si>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</si>
  <si>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</si>
  <si>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MAIL：kenpo@ntv.co.jp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</si>
</sst>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9" fillId="0" borderId="11" xfId="1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9" fillId="0" borderId="0" xfId="1" applyFont="1" applyBorder="1">
      <alignment vertical="center"/>
    </xf>
    <xf numFmtId="0" fontId="7" fillId="0" borderId="0" xfId="0" applyFont="1" applyAlignment="1">
      <alignment horizontal="left" vertical="center" shrinkToFit="1"/>
    </xf>
    <xf numFmtId="38" fontId="0" fillId="0" borderId="11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>
      <alignment vertical="center"/>
    </xf>
    <xf numFmtId="0" fontId="14" fillId="0" borderId="6" xfId="0" applyFont="1" applyBorder="1">
      <alignment vertical="center"/>
    </xf>
    <xf numFmtId="38" fontId="9" fillId="0" borderId="6" xfId="1" applyFont="1" applyBorder="1" applyAlignment="1">
      <alignment vertical="center"/>
    </xf>
    <xf numFmtId="38" fontId="0" fillId="0" borderId="11" xfId="1" applyFont="1" applyBorder="1">
      <alignment vertical="center"/>
    </xf>
    <xf numFmtId="0" fontId="14" fillId="0" borderId="8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3" fontId="0" fillId="0" borderId="0" xfId="0" applyNumberFormat="1">
      <alignment vertical="center"/>
    </xf>
    <xf numFmtId="6" fontId="7" fillId="0" borderId="0" xfId="2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3" fontId="9" fillId="0" borderId="7" xfId="0" applyNumberFormat="1" applyFont="1" applyBorder="1">
      <alignment vertical="center"/>
    </xf>
    <xf numFmtId="0" fontId="0" fillId="0" borderId="11" xfId="0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8" fontId="9" fillId="0" borderId="23" xfId="0" applyNumberFormat="1" applyFont="1" applyBorder="1">
      <alignment vertical="center"/>
    </xf>
    <xf numFmtId="0" fontId="9" fillId="0" borderId="24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9" fillId="0" borderId="10" xfId="0" applyNumberFormat="1" applyFont="1" applyBorder="1">
      <alignment vertical="center"/>
    </xf>
    <xf numFmtId="0" fontId="12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4" fillId="0" borderId="10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9" fillId="0" borderId="16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4" fillId="0" borderId="0" xfId="0" applyFont="1" applyAlignment="1">
      <alignment horizontal="right" vertical="center" wrapText="1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449580</xdr:colOff>
      <xdr:row>38</xdr:row>
      <xdr:rowOff>38100</xdr:rowOff>
    </xdr:from>
    <xdr:to>
      <xdr:col>14</xdr:col>
      <xdr:colOff>0</xdr:colOff>
      <xdr:row>47</xdr:row>
      <xdr:rowOff>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6D01E4E7-8872-4BC4-B091-3C3F886B43FF}"/>
            </a:ext>
          </a:extLst>
        </xdr:cNvPr>
        <xdr:cNvGrpSpPr>
          <a:grpSpLocks/>
        </xdr:cNvGrpSpPr>
      </xdr:nvGrpSpPr>
      <xdr:grpSpPr bwMode="auto">
        <a:xfrm>
          <a:off x="4823460" y="7780020"/>
          <a:ext cx="1356360" cy="1485900"/>
          <a:chOff x="726" y="890"/>
          <a:chExt cx="144" cy="154"/>
        </a:xfrm>
      </xdr:grpSpPr>
      <xdr:sp macro="" textlink="">
        <xdr:nvSpPr>
          <xdr:cNvPr id="3" name="Rectangle 15">
            <a:extLst>
              <a:ext uri="{FF2B5EF4-FFF2-40B4-BE49-F238E27FC236}">
                <a16:creationId xmlns:a16="http://schemas.microsoft.com/office/drawing/2014/main" id="{ECFACE30-639D-B0F4-3C38-AE5282537E4D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6">
            <a:extLst>
              <a:ext uri="{FF2B5EF4-FFF2-40B4-BE49-F238E27FC236}">
                <a16:creationId xmlns:a16="http://schemas.microsoft.com/office/drawing/2014/main" id="{8F650895-A9D5-5D2D-2C27-C16CFF4773E2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15240</xdr:colOff>
      <xdr:row>0</xdr:row>
      <xdr:rowOff>0</xdr:rowOff>
    </xdr:from>
    <xdr:to>
      <xdr:col>14</xdr:col>
      <xdr:colOff>1</xdr:colOff>
      <xdr:row>3</xdr:row>
      <xdr:rowOff>2541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A978ADD-AC24-4794-983C-D6EA5CA81E72}"/>
            </a:ext>
          </a:extLst>
        </xdr:cNvPr>
        <xdr:cNvGrpSpPr/>
      </xdr:nvGrpSpPr>
      <xdr:grpSpPr>
        <a:xfrm>
          <a:off x="365760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E8F6D150-5EB7-B708-7B2E-5943025D9A31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D4CD1CAA-F37E-CFDF-B51A-9694D1C9420A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C2638CEB-06A3-1425-03FF-1F4ADC63E478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FAB9DBAB-0727-82DB-AC50-F7D988767A46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ja-JP" sz="900" b="0" i="0" baseline="0">
                <a:effectLst/>
                <a:latin typeface="+mn-lt"/>
                <a:ea typeface="+mn-ea"/>
                <a:cs typeface="+mn-cs"/>
              </a:rPr>
              <a:t>課長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FD1E4CF8-252D-7F89-6FDC-E3CFAAA93A58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4A1DE5BB-4FAE-04D7-FEFA-F94BF4764CE3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A740CCCA-B222-1C69-EACA-CE3670E9951E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86753739-6E64-874A-68C4-CABD0B78D447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6925-F096-4F9D-99BF-1C700B7DC4AB}">
  <dimension ref="A1:AF48"/>
  <sheetViews>
    <sheetView tabSelected="1" view="pageBreakPreview" zoomScaleNormal="100" zoomScaleSheetLayoutView="100" workbookViewId="0">
      <selection sqref="A1:G2"/>
    </sheetView>
  </sheetViews>
  <sheetFormatPr defaultRowHeight="13.2" x14ac:dyDescent="0.2"/>
  <cols>
    <col min="1" max="1" width="3.77734375" customWidth="1"/>
    <col min="2" max="2" width="5.6640625" style="2" customWidth="1"/>
    <col min="3" max="3" width="3.21875" customWidth="1"/>
    <col min="4" max="4" width="22.109375" customWidth="1"/>
    <col min="5" max="5" width="8.33203125" customWidth="1"/>
    <col min="6" max="6" width="3.6640625" style="11" customWidth="1"/>
    <col min="7" max="7" width="3.109375" style="4" customWidth="1"/>
    <col min="8" max="8" width="3.21875" customWidth="1"/>
    <col min="9" max="9" width="10.6640625" style="2" customWidth="1"/>
    <col min="10" max="10" width="7.44140625" style="2" customWidth="1"/>
    <col min="11" max="11" width="8.33203125" style="2" customWidth="1"/>
    <col min="12" max="12" width="1.88671875" customWidth="1"/>
    <col min="13" max="13" width="3.6640625" style="2" customWidth="1"/>
    <col min="14" max="14" width="5" customWidth="1"/>
    <col min="15" max="15" width="1" customWidth="1"/>
    <col min="17" max="17" width="8.88671875" style="3"/>
    <col min="19" max="19" width="3.44140625" style="4" customWidth="1"/>
  </cols>
  <sheetData>
    <row r="1" spans="1:32" ht="29.1" customHeight="1" thickTop="1" x14ac:dyDescent="0.2">
      <c r="A1" s="154" t="s">
        <v>0</v>
      </c>
      <c r="B1" s="155"/>
      <c r="C1" s="155"/>
      <c r="D1" s="155"/>
      <c r="E1" s="155"/>
      <c r="F1" s="155"/>
      <c r="G1" s="155"/>
      <c r="H1" s="1"/>
      <c r="Q1" s="3" t="s">
        <v>1</v>
      </c>
    </row>
    <row r="2" spans="1:32" ht="29.1" customHeight="1" thickBot="1" x14ac:dyDescent="0.25">
      <c r="A2" s="156"/>
      <c r="B2" s="157"/>
      <c r="C2" s="157"/>
      <c r="D2" s="157"/>
      <c r="E2" s="157"/>
      <c r="F2" s="157"/>
      <c r="G2" s="157"/>
      <c r="H2" s="1"/>
      <c r="O2" s="5"/>
      <c r="Q2" s="3" t="s">
        <v>2</v>
      </c>
      <c r="R2" s="6"/>
    </row>
    <row r="3" spans="1:32" ht="9.75" customHeight="1" thickTop="1" x14ac:dyDescent="0.2">
      <c r="A3" s="7"/>
      <c r="B3" s="7"/>
      <c r="C3" s="7"/>
      <c r="D3" s="7"/>
      <c r="E3" s="7"/>
      <c r="F3" s="7"/>
      <c r="G3" s="158" t="s">
        <v>3</v>
      </c>
      <c r="H3" s="158"/>
      <c r="I3" s="158"/>
      <c r="L3" s="8"/>
      <c r="O3" s="5"/>
      <c r="Q3" s="3" t="s">
        <v>4</v>
      </c>
      <c r="R3" s="6"/>
    </row>
    <row r="4" spans="1:32" ht="15.6" customHeight="1" x14ac:dyDescent="0.2">
      <c r="A4" s="137" t="s">
        <v>5</v>
      </c>
      <c r="B4" s="137"/>
      <c r="C4" s="137"/>
      <c r="D4" s="159" t="s">
        <v>6</v>
      </c>
      <c r="E4" s="159"/>
      <c r="F4" s="159"/>
      <c r="G4" s="158"/>
      <c r="H4" s="158"/>
      <c r="I4" s="158"/>
      <c r="K4" s="9"/>
      <c r="L4" s="9"/>
      <c r="M4" s="9"/>
      <c r="N4" s="8"/>
      <c r="Q4" s="3" t="s">
        <v>7</v>
      </c>
    </row>
    <row r="5" spans="1:32" ht="16.8" customHeight="1" x14ac:dyDescent="0.15">
      <c r="A5" s="137"/>
      <c r="B5" s="137"/>
      <c r="C5" s="137"/>
      <c r="D5" s="159"/>
      <c r="E5" s="159"/>
      <c r="F5" s="159"/>
      <c r="G5" s="161" t="s">
        <v>8</v>
      </c>
      <c r="H5" s="161"/>
      <c r="I5" s="161"/>
      <c r="J5" s="161"/>
      <c r="K5" s="161"/>
      <c r="L5" s="161"/>
      <c r="M5" s="161"/>
      <c r="N5" s="161"/>
      <c r="Q5" s="10"/>
    </row>
    <row r="6" spans="1:32" ht="16.2" customHeight="1" x14ac:dyDescent="0.15">
      <c r="A6" s="137"/>
      <c r="B6" s="137"/>
      <c r="C6" s="137"/>
      <c r="D6" s="160"/>
      <c r="E6" s="160"/>
      <c r="F6" s="160"/>
      <c r="H6" s="2"/>
      <c r="I6" s="162" t="s">
        <v>9</v>
      </c>
      <c r="J6" s="162"/>
      <c r="K6" s="163" t="s">
        <v>10</v>
      </c>
      <c r="L6" s="163"/>
      <c r="M6" s="164" t="s">
        <v>11</v>
      </c>
      <c r="N6" s="164"/>
      <c r="O6" s="11"/>
      <c r="P6" s="12"/>
    </row>
    <row r="7" spans="1:32" ht="42" customHeight="1" x14ac:dyDescent="0.2">
      <c r="A7" s="137" t="s">
        <v>12</v>
      </c>
      <c r="B7" s="137"/>
      <c r="C7" s="137"/>
      <c r="D7" s="149" t="s">
        <v>13</v>
      </c>
      <c r="E7" s="149"/>
      <c r="F7" s="149"/>
      <c r="G7" s="149"/>
      <c r="H7" s="150" t="s">
        <v>14</v>
      </c>
      <c r="I7" s="150"/>
      <c r="J7" s="70" t="s">
        <v>15</v>
      </c>
      <c r="K7" s="151"/>
      <c r="L7" s="152"/>
      <c r="M7" s="153"/>
      <c r="N7" s="153"/>
      <c r="O7" s="13"/>
    </row>
    <row r="8" spans="1:32" ht="9" customHeight="1" x14ac:dyDescent="0.2">
      <c r="A8" s="14"/>
      <c r="B8" s="14"/>
      <c r="C8" s="14"/>
      <c r="D8" s="15"/>
      <c r="E8" s="15"/>
      <c r="F8" s="16"/>
      <c r="G8" s="17"/>
      <c r="H8" s="15"/>
      <c r="I8" s="144" t="s">
        <v>16</v>
      </c>
      <c r="J8" s="146"/>
      <c r="K8" s="146"/>
      <c r="L8" s="146"/>
      <c r="M8" s="146"/>
      <c r="N8" s="78"/>
    </row>
    <row r="9" spans="1:32" ht="13.5" customHeight="1" x14ac:dyDescent="0.2">
      <c r="A9" s="140" t="s">
        <v>17</v>
      </c>
      <c r="B9" s="140"/>
      <c r="C9" s="140"/>
      <c r="D9" s="146"/>
      <c r="E9" s="146"/>
      <c r="F9" s="146"/>
      <c r="G9" s="146"/>
      <c r="H9" s="15"/>
      <c r="I9" s="144"/>
      <c r="J9" s="139"/>
      <c r="K9" s="139"/>
      <c r="L9" s="139"/>
      <c r="M9" s="139"/>
      <c r="N9" s="131"/>
    </row>
    <row r="10" spans="1:32" ht="18" customHeight="1" x14ac:dyDescent="0.2">
      <c r="A10" s="140" t="s">
        <v>18</v>
      </c>
      <c r="B10" s="140"/>
      <c r="C10" s="140"/>
      <c r="D10" s="142"/>
      <c r="E10" s="142"/>
      <c r="F10" s="142"/>
      <c r="G10" s="142"/>
      <c r="H10" s="15"/>
      <c r="I10" s="144" t="s">
        <v>19</v>
      </c>
      <c r="J10" s="145"/>
      <c r="K10" s="145"/>
      <c r="L10" s="145"/>
      <c r="M10" s="145"/>
      <c r="N10" s="135"/>
    </row>
    <row r="11" spans="1:32" ht="10.5" customHeight="1" x14ac:dyDescent="0.2">
      <c r="A11" s="141"/>
      <c r="B11" s="141"/>
      <c r="C11" s="141"/>
      <c r="D11" s="143"/>
      <c r="E11" s="143"/>
      <c r="F11" s="143"/>
      <c r="G11" s="143"/>
      <c r="H11" s="15"/>
      <c r="I11" s="133"/>
      <c r="J11" s="136"/>
      <c r="K11" s="136"/>
      <c r="L11" s="136"/>
      <c r="M11" s="136"/>
      <c r="N11" s="136"/>
    </row>
    <row r="12" spans="1:32" ht="7.5" customHeight="1" x14ac:dyDescent="0.2">
      <c r="B12"/>
      <c r="D12" s="15"/>
      <c r="E12" s="15"/>
      <c r="F12" s="15"/>
      <c r="G12" s="15"/>
      <c r="H12" s="15"/>
      <c r="I12" s="18"/>
      <c r="J12" s="19"/>
      <c r="K12" s="19"/>
      <c r="L12" s="15"/>
      <c r="M12" s="18"/>
      <c r="N12" s="15"/>
    </row>
    <row r="13" spans="1:32" ht="13.5" customHeight="1" x14ac:dyDescent="0.2">
      <c r="A13" s="140" t="s">
        <v>17</v>
      </c>
      <c r="B13" s="140"/>
      <c r="C13" s="140"/>
      <c r="D13" s="146"/>
      <c r="E13" s="146"/>
      <c r="F13" s="146"/>
      <c r="G13" s="146"/>
      <c r="H13" s="15"/>
      <c r="I13" s="132" t="s">
        <v>20</v>
      </c>
      <c r="J13" s="147"/>
      <c r="K13" s="148"/>
      <c r="L13" s="20"/>
      <c r="M13" s="20"/>
      <c r="N13" s="15"/>
      <c r="AE13" t="s">
        <v>21</v>
      </c>
      <c r="AF13" t="s">
        <v>22</v>
      </c>
    </row>
    <row r="14" spans="1:32" ht="9" customHeight="1" x14ac:dyDescent="0.2">
      <c r="A14" s="137" t="s">
        <v>23</v>
      </c>
      <c r="B14" s="137"/>
      <c r="C14" s="137"/>
      <c r="D14" s="142"/>
      <c r="E14" s="142"/>
      <c r="F14" s="142"/>
      <c r="G14" s="142"/>
      <c r="H14" s="15"/>
      <c r="I14" s="133"/>
      <c r="J14" s="136"/>
      <c r="K14" s="136"/>
      <c r="L14" s="20"/>
      <c r="M14" s="20"/>
      <c r="N14" s="15"/>
      <c r="AE14" t="s">
        <v>24</v>
      </c>
      <c r="AF14" t="s">
        <v>25</v>
      </c>
    </row>
    <row r="15" spans="1:32" ht="16.5" customHeight="1" x14ac:dyDescent="0.2">
      <c r="A15" s="137"/>
      <c r="B15" s="137"/>
      <c r="C15" s="137"/>
      <c r="D15" s="143"/>
      <c r="E15" s="143"/>
      <c r="F15" s="143"/>
      <c r="G15" s="143"/>
      <c r="H15" s="15"/>
      <c r="I15" s="132" t="s">
        <v>26</v>
      </c>
      <c r="J15" s="134"/>
      <c r="K15" s="135"/>
      <c r="L15" s="18"/>
      <c r="M15" s="18"/>
      <c r="N15" s="15"/>
      <c r="AE15" t="s">
        <v>27</v>
      </c>
    </row>
    <row r="16" spans="1:32" ht="9.9" customHeight="1" x14ac:dyDescent="0.2">
      <c r="A16" s="21"/>
      <c r="B16" s="22"/>
      <c r="D16" s="23"/>
      <c r="E16" s="23"/>
      <c r="F16" s="24"/>
      <c r="G16" s="25"/>
      <c r="H16" s="15"/>
      <c r="I16" s="133"/>
      <c r="J16" s="136"/>
      <c r="K16" s="136"/>
      <c r="L16" s="26"/>
      <c r="M16" s="26"/>
      <c r="N16" s="15"/>
      <c r="AE16" t="s">
        <v>28</v>
      </c>
    </row>
    <row r="17" spans="1:31" ht="21.9" customHeight="1" x14ac:dyDescent="0.2">
      <c r="A17" s="137" t="s">
        <v>29</v>
      </c>
      <c r="B17" s="137"/>
      <c r="C17" s="137"/>
      <c r="D17" s="27" t="s">
        <v>30</v>
      </c>
      <c r="E17" s="28"/>
      <c r="F17" s="29" t="s">
        <v>31</v>
      </c>
      <c r="G17" s="25"/>
      <c r="H17" s="15"/>
      <c r="I17" s="30" t="s">
        <v>32</v>
      </c>
      <c r="J17" s="138"/>
      <c r="K17" s="139"/>
      <c r="L17" s="139"/>
      <c r="M17" s="139"/>
      <c r="N17" s="139"/>
      <c r="AE17" t="s">
        <v>33</v>
      </c>
    </row>
    <row r="18" spans="1:31" ht="15.75" customHeight="1" x14ac:dyDescent="0.2">
      <c r="A18" s="21"/>
      <c r="B18" s="22"/>
      <c r="D18" s="31" t="s">
        <v>34</v>
      </c>
      <c r="E18" s="23"/>
      <c r="F18" s="24"/>
      <c r="G18" s="25"/>
      <c r="H18" s="23"/>
      <c r="I18" s="26"/>
      <c r="J18" s="26"/>
      <c r="K18" s="26"/>
      <c r="L18" s="23"/>
      <c r="M18" s="18"/>
      <c r="N18" s="15"/>
      <c r="AE18" t="s">
        <v>35</v>
      </c>
    </row>
    <row r="19" spans="1:31" ht="23.25" customHeight="1" x14ac:dyDescent="0.2">
      <c r="A19" s="137" t="s">
        <v>36</v>
      </c>
      <c r="B19" s="137"/>
      <c r="C19" s="137"/>
      <c r="D19" s="138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AE19" t="s">
        <v>37</v>
      </c>
    </row>
    <row r="20" spans="1:31" ht="11.4" customHeight="1" x14ac:dyDescent="0.2">
      <c r="A20" s="22"/>
      <c r="B20" s="22"/>
      <c r="C20" s="2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AE20" t="s">
        <v>38</v>
      </c>
    </row>
    <row r="21" spans="1:31" ht="14.4" x14ac:dyDescent="0.2">
      <c r="A21" s="22"/>
      <c r="B21" s="22"/>
      <c r="C21" s="22"/>
      <c r="D21" s="34"/>
      <c r="E21" s="34"/>
      <c r="F21" s="35"/>
      <c r="G21" s="36"/>
      <c r="H21" s="34"/>
      <c r="I21" s="127" t="s">
        <v>39</v>
      </c>
      <c r="J21" s="127"/>
      <c r="K21" s="127"/>
      <c r="L21" s="127"/>
      <c r="M21" s="127"/>
      <c r="N21" s="127"/>
      <c r="AE21" t="s">
        <v>40</v>
      </c>
    </row>
    <row r="22" spans="1:31" x14ac:dyDescent="0.2">
      <c r="B22" s="37"/>
      <c r="G22" s="36"/>
      <c r="H22" s="34"/>
      <c r="I22" s="38"/>
      <c r="AE22" t="s">
        <v>41</v>
      </c>
    </row>
    <row r="23" spans="1:31" ht="21.9" customHeight="1" x14ac:dyDescent="0.2">
      <c r="A23" s="37" t="s">
        <v>42</v>
      </c>
      <c r="B23" s="128" t="s">
        <v>43</v>
      </c>
      <c r="C23" s="129"/>
      <c r="D23" s="130"/>
      <c r="E23" s="39">
        <v>12100</v>
      </c>
      <c r="F23" s="40" t="s">
        <v>44</v>
      </c>
      <c r="G23" s="5"/>
      <c r="H23" s="5"/>
      <c r="I23" s="5" t="s">
        <v>45</v>
      </c>
      <c r="J23" s="41"/>
      <c r="K23" s="41"/>
      <c r="L23" s="42"/>
      <c r="M23" s="43"/>
      <c r="N23" s="5"/>
      <c r="AE23" t="s">
        <v>46</v>
      </c>
    </row>
    <row r="24" spans="1:31" ht="14.25" customHeight="1" x14ac:dyDescent="0.2">
      <c r="A24" s="37"/>
      <c r="B24" s="37"/>
      <c r="C24" s="37"/>
      <c r="D24" s="37"/>
      <c r="E24" s="44"/>
      <c r="F24" s="37"/>
      <c r="G24" s="5"/>
      <c r="H24" s="5"/>
      <c r="I24" s="71" t="s">
        <v>47</v>
      </c>
      <c r="J24" s="71"/>
      <c r="K24" s="71"/>
      <c r="L24" s="71"/>
      <c r="M24" s="71"/>
      <c r="N24" s="45"/>
      <c r="AE24" t="s">
        <v>48</v>
      </c>
    </row>
    <row r="25" spans="1:31" ht="20.100000000000001" customHeight="1" x14ac:dyDescent="0.2">
      <c r="B25" s="131" t="s">
        <v>49</v>
      </c>
      <c r="C25" s="131"/>
      <c r="D25" s="131"/>
      <c r="E25" s="131"/>
      <c r="F25" s="131"/>
      <c r="G25" s="131"/>
      <c r="H25" s="5"/>
      <c r="I25" s="71"/>
      <c r="J25" s="71"/>
      <c r="K25" s="71"/>
      <c r="L25" s="71"/>
      <c r="M25" s="71"/>
      <c r="N25" s="71"/>
    </row>
    <row r="26" spans="1:31" ht="15.9" customHeight="1" x14ac:dyDescent="0.2">
      <c r="A26" s="37" t="s">
        <v>50</v>
      </c>
      <c r="B26" s="108" t="s">
        <v>51</v>
      </c>
      <c r="C26" s="108"/>
      <c r="D26" s="108"/>
      <c r="E26" s="46">
        <v>7700</v>
      </c>
      <c r="F26" s="47" t="s">
        <v>44</v>
      </c>
      <c r="G26" s="47"/>
      <c r="H26" s="48"/>
      <c r="I26" s="49"/>
      <c r="J26" s="49"/>
      <c r="K26" s="50"/>
      <c r="L26" s="50"/>
      <c r="M26" s="49"/>
      <c r="N26" s="45"/>
    </row>
    <row r="27" spans="1:31" ht="15.9" customHeight="1" x14ac:dyDescent="0.2">
      <c r="A27" s="37"/>
      <c r="B27" s="108" t="s">
        <v>52</v>
      </c>
      <c r="C27" s="108"/>
      <c r="D27" s="108"/>
      <c r="E27" s="46">
        <v>7150</v>
      </c>
      <c r="F27" s="47" t="s">
        <v>44</v>
      </c>
      <c r="G27" s="47"/>
      <c r="H27" s="48"/>
      <c r="I27" s="109" t="s">
        <v>53</v>
      </c>
      <c r="J27" s="110"/>
      <c r="K27" s="113">
        <v>4400</v>
      </c>
      <c r="L27" s="114"/>
      <c r="M27" s="110" t="s">
        <v>44</v>
      </c>
    </row>
    <row r="28" spans="1:31" ht="15.9" customHeight="1" x14ac:dyDescent="0.2">
      <c r="A28" s="37"/>
      <c r="B28" s="108" t="s">
        <v>54</v>
      </c>
      <c r="C28" s="108"/>
      <c r="D28" s="108"/>
      <c r="E28" s="46">
        <v>6600</v>
      </c>
      <c r="F28" s="47" t="s">
        <v>44</v>
      </c>
      <c r="G28" s="47"/>
      <c r="H28" s="48"/>
      <c r="I28" s="111"/>
      <c r="J28" s="112"/>
      <c r="K28" s="115"/>
      <c r="L28" s="116"/>
      <c r="M28" s="112"/>
    </row>
    <row r="29" spans="1:31" ht="15.9" customHeight="1" x14ac:dyDescent="0.2">
      <c r="A29" s="37"/>
      <c r="B29" s="108" t="s">
        <v>55</v>
      </c>
      <c r="C29" s="108"/>
      <c r="D29" s="108"/>
      <c r="E29" s="46">
        <v>7700</v>
      </c>
      <c r="F29" s="47" t="s">
        <v>44</v>
      </c>
      <c r="G29" s="47"/>
      <c r="H29" s="48"/>
      <c r="I29" s="117" t="s">
        <v>56</v>
      </c>
      <c r="J29" s="118"/>
      <c r="K29" s="121">
        <f>IF(E32-28000&gt;0,E32-28000,0)</f>
        <v>0</v>
      </c>
      <c r="L29" s="122"/>
      <c r="M29" s="125" t="s">
        <v>44</v>
      </c>
    </row>
    <row r="30" spans="1:31" ht="15.6" customHeight="1" thickBot="1" x14ac:dyDescent="0.25">
      <c r="B30" s="108" t="s">
        <v>57</v>
      </c>
      <c r="C30" s="108"/>
      <c r="D30" s="108"/>
      <c r="E30" s="51">
        <v>3300</v>
      </c>
      <c r="F30" s="47" t="s">
        <v>44</v>
      </c>
      <c r="G30" s="47"/>
      <c r="H30" s="34"/>
      <c r="I30" s="119"/>
      <c r="J30" s="120"/>
      <c r="K30" s="123"/>
      <c r="L30" s="124"/>
      <c r="M30" s="126"/>
    </row>
    <row r="31" spans="1:31" ht="15.9" customHeight="1" x14ac:dyDescent="0.2">
      <c r="B31" s="82" t="s">
        <v>58</v>
      </c>
      <c r="C31" s="83"/>
      <c r="D31" s="84"/>
      <c r="E31" s="85">
        <f>SUMIF(G26:G30,"=○",E26:E30)</f>
        <v>0</v>
      </c>
      <c r="F31" s="86"/>
      <c r="G31" s="52" t="s">
        <v>44</v>
      </c>
      <c r="H31" s="87"/>
      <c r="I31" s="88" t="s">
        <v>59</v>
      </c>
      <c r="J31" s="89"/>
      <c r="K31" s="92">
        <f>SUM(K27:L30)</f>
        <v>4400</v>
      </c>
      <c r="L31" s="93"/>
      <c r="M31" s="96" t="s">
        <v>44</v>
      </c>
      <c r="P31" s="5"/>
    </row>
    <row r="32" spans="1:31" ht="16.5" customHeight="1" thickBot="1" x14ac:dyDescent="0.25">
      <c r="B32" s="98" t="s">
        <v>60</v>
      </c>
      <c r="C32" s="98"/>
      <c r="D32" s="98"/>
      <c r="E32" s="100">
        <f>E23+E31</f>
        <v>12100</v>
      </c>
      <c r="F32" s="101"/>
      <c r="G32" s="104" t="s">
        <v>44</v>
      </c>
      <c r="H32" s="87"/>
      <c r="I32" s="90"/>
      <c r="J32" s="91"/>
      <c r="K32" s="94"/>
      <c r="L32" s="95"/>
      <c r="M32" s="97"/>
      <c r="P32" s="53"/>
    </row>
    <row r="33" spans="2:17" ht="13.5" customHeight="1" x14ac:dyDescent="0.2">
      <c r="B33" s="99"/>
      <c r="C33" s="99"/>
      <c r="D33" s="99"/>
      <c r="E33" s="102"/>
      <c r="F33" s="103"/>
      <c r="G33" s="105"/>
      <c r="H33" s="54"/>
      <c r="I33" s="106" t="s">
        <v>61</v>
      </c>
      <c r="J33" s="106"/>
      <c r="K33" s="73">
        <f>E32-K31</f>
        <v>7700</v>
      </c>
      <c r="L33" s="74"/>
      <c r="M33" s="76" t="s">
        <v>44</v>
      </c>
      <c r="P33" s="53"/>
    </row>
    <row r="34" spans="2:17" ht="14.25" customHeight="1" x14ac:dyDescent="0.2">
      <c r="B34" s="55"/>
      <c r="C34" s="55"/>
      <c r="D34" s="55"/>
      <c r="E34" s="56"/>
      <c r="F34" s="56"/>
      <c r="G34" s="56"/>
      <c r="H34" s="15"/>
      <c r="I34" s="107"/>
      <c r="J34" s="107"/>
      <c r="K34" s="75"/>
      <c r="L34" s="75"/>
      <c r="M34" s="77"/>
      <c r="P34" s="53"/>
    </row>
    <row r="35" spans="2:17" ht="14.25" customHeight="1" x14ac:dyDescent="0.2">
      <c r="B35" s="71" t="s">
        <v>62</v>
      </c>
      <c r="C35" s="78"/>
      <c r="D35" s="78"/>
      <c r="E35" s="78"/>
      <c r="F35" s="78"/>
      <c r="G35" s="78"/>
      <c r="H35" s="78"/>
    </row>
    <row r="36" spans="2:17" ht="14.25" customHeight="1" x14ac:dyDescent="0.2">
      <c r="B36" s="71" t="s">
        <v>63</v>
      </c>
      <c r="C36" s="78"/>
      <c r="D36" s="78"/>
      <c r="E36" s="78"/>
      <c r="F36" s="78"/>
      <c r="G36" s="78"/>
      <c r="H36" s="78"/>
    </row>
    <row r="37" spans="2:17" ht="14.25" customHeight="1" x14ac:dyDescent="0.2">
      <c r="B37" s="45"/>
      <c r="C37" s="15"/>
      <c r="D37" s="15"/>
      <c r="E37" s="15"/>
      <c r="F37" s="15"/>
      <c r="G37" s="15"/>
      <c r="H37" s="57"/>
      <c r="I37" s="58"/>
      <c r="J37" s="9"/>
      <c r="K37" s="59"/>
      <c r="L37" s="59"/>
      <c r="M37" s="59"/>
    </row>
    <row r="38" spans="2:17" ht="14.25" customHeight="1" x14ac:dyDescent="0.2">
      <c r="B38" s="79" t="s">
        <v>64</v>
      </c>
      <c r="C38" s="80"/>
      <c r="D38" s="80"/>
      <c r="E38" s="80"/>
      <c r="F38" s="80"/>
      <c r="G38" s="80"/>
      <c r="H38" s="80"/>
      <c r="I38" s="58"/>
      <c r="J38" s="9"/>
      <c r="K38" s="59"/>
      <c r="L38" s="59"/>
      <c r="M38" s="59"/>
    </row>
    <row r="39" spans="2:17" ht="12.75" customHeight="1" x14ac:dyDescent="0.2">
      <c r="B39" s="81" t="s">
        <v>65</v>
      </c>
      <c r="C39" s="81"/>
      <c r="D39" s="81"/>
      <c r="E39" s="81"/>
      <c r="F39" s="81"/>
      <c r="G39" s="81"/>
      <c r="H39" s="81"/>
      <c r="I39" s="81"/>
      <c r="K39" s="60"/>
      <c r="L39" s="61"/>
      <c r="M39" s="61"/>
      <c r="N39" s="61"/>
      <c r="O39" s="62"/>
      <c r="P39" s="63"/>
    </row>
    <row r="40" spans="2:17" ht="12" customHeight="1" x14ac:dyDescent="0.2">
      <c r="B40" s="43"/>
      <c r="C40" s="5"/>
      <c r="D40" s="5"/>
      <c r="E40" s="5"/>
      <c r="F40" s="64"/>
      <c r="G40" s="65"/>
      <c r="H40" s="45"/>
      <c r="I40" s="15"/>
      <c r="K40" s="60"/>
      <c r="L40" s="61"/>
      <c r="M40" s="61"/>
      <c r="N40" s="61"/>
      <c r="O40" s="62"/>
    </row>
    <row r="41" spans="2:17" ht="13.5" customHeight="1" x14ac:dyDescent="0.2">
      <c r="B41" s="71" t="s">
        <v>66</v>
      </c>
      <c r="C41" s="71"/>
      <c r="D41" s="71"/>
      <c r="E41" s="71"/>
      <c r="F41" s="71"/>
      <c r="G41" s="71"/>
      <c r="H41" s="71"/>
      <c r="I41" s="15"/>
      <c r="K41" s="6"/>
      <c r="N41" s="62"/>
      <c r="O41" s="62"/>
      <c r="P41" s="62"/>
      <c r="Q41" s="66"/>
    </row>
    <row r="42" spans="2:17" ht="13.5" customHeight="1" x14ac:dyDescent="0.2">
      <c r="B42" s="71" t="s">
        <v>67</v>
      </c>
      <c r="C42" s="71"/>
      <c r="D42" s="71"/>
      <c r="E42" s="71"/>
      <c r="F42" s="71"/>
      <c r="G42" s="71"/>
      <c r="H42" s="71"/>
      <c r="I42" s="71"/>
    </row>
    <row r="43" spans="2:17" x14ac:dyDescent="0.2">
      <c r="B43" s="72" t="s">
        <v>68</v>
      </c>
      <c r="C43" s="72"/>
      <c r="D43" s="72"/>
      <c r="E43" s="72"/>
      <c r="F43" s="72"/>
      <c r="G43" s="72"/>
      <c r="H43" s="72"/>
      <c r="I43" s="15"/>
      <c r="Q43" s="67"/>
    </row>
    <row r="45" spans="2:17" ht="16.2" x14ac:dyDescent="0.2">
      <c r="B45" s="68" t="s">
        <v>69</v>
      </c>
    </row>
    <row r="46" spans="2:17" x14ac:dyDescent="0.2">
      <c r="B46" s="69" t="s">
        <v>70</v>
      </c>
    </row>
    <row r="47" spans="2:17" x14ac:dyDescent="0.2">
      <c r="B47" s="69" t="s">
        <v>71</v>
      </c>
    </row>
    <row r="48" spans="2:17" x14ac:dyDescent="0.2">
      <c r="B48" t="s">
        <v>72</v>
      </c>
    </row>
  </sheetData>
  <sheetProtection algorithmName="SHA-512" hashValue="d13pswbSamK4L89LOCA4Nz1MbvDBmeZd2t3BZnYRip+dP/wr8/cW/lJVqJ8ESn8AaCD3HVn9MpyaOUmQqyVkvA==" saltValue="aLwEBcprd7jZcfCjl4rqAA==" spinCount="100000" sheet="1" objects="1" scenarios="1"/>
  <protectedRanges>
    <protectedRange sqref="M7:N7" name="範囲12"/>
    <protectedRange sqref="G26:G30" name="範囲10"/>
    <protectedRange sqref="J17" name="範囲9"/>
    <protectedRange sqref="J8:N11" name="範囲7"/>
    <protectedRange sqref="L7" name="範囲6"/>
    <protectedRange sqref="D19:D20" name="範囲5"/>
    <protectedRange sqref="D18" name="範囲4"/>
    <protectedRange sqref="D17:E17" name="範囲3"/>
    <protectedRange sqref="D9:G15" name="範囲2"/>
    <protectedRange sqref="D7" name="範囲1"/>
    <protectedRange sqref="K7:L7" name="範囲11"/>
    <protectedRange sqref="J13:K16" name="範囲8_1"/>
  </protectedRanges>
  <mergeCells count="68">
    <mergeCell ref="I8:I9"/>
    <mergeCell ref="J8:N9"/>
    <mergeCell ref="A9:C9"/>
    <mergeCell ref="D9:G9"/>
    <mergeCell ref="A1:G2"/>
    <mergeCell ref="G3:I4"/>
    <mergeCell ref="A4:C6"/>
    <mergeCell ref="D4:F6"/>
    <mergeCell ref="G5:N5"/>
    <mergeCell ref="I6:J6"/>
    <mergeCell ref="K6:L6"/>
    <mergeCell ref="M6:N6"/>
    <mergeCell ref="A7:C7"/>
    <mergeCell ref="D7:G7"/>
    <mergeCell ref="H7:I7"/>
    <mergeCell ref="K7:L7"/>
    <mergeCell ref="M7:N7"/>
    <mergeCell ref="A10:C11"/>
    <mergeCell ref="D10:G11"/>
    <mergeCell ref="I10:I11"/>
    <mergeCell ref="J10:N11"/>
    <mergeCell ref="A13:C13"/>
    <mergeCell ref="D13:G13"/>
    <mergeCell ref="I13:I14"/>
    <mergeCell ref="J13:K14"/>
    <mergeCell ref="A14:C15"/>
    <mergeCell ref="D14:G15"/>
    <mergeCell ref="B26:D26"/>
    <mergeCell ref="I15:I16"/>
    <mergeCell ref="J15:K16"/>
    <mergeCell ref="A17:C17"/>
    <mergeCell ref="J17:N17"/>
    <mergeCell ref="A19:C19"/>
    <mergeCell ref="D19:N19"/>
    <mergeCell ref="I21:N21"/>
    <mergeCell ref="B23:D23"/>
    <mergeCell ref="I24:M24"/>
    <mergeCell ref="B25:G25"/>
    <mergeCell ref="I25:N25"/>
    <mergeCell ref="B29:D29"/>
    <mergeCell ref="I29:J30"/>
    <mergeCell ref="K29:L30"/>
    <mergeCell ref="M29:M30"/>
    <mergeCell ref="B30:D30"/>
    <mergeCell ref="B27:D27"/>
    <mergeCell ref="I27:J28"/>
    <mergeCell ref="K27:L28"/>
    <mergeCell ref="M27:M28"/>
    <mergeCell ref="B28:D28"/>
    <mergeCell ref="M31:M32"/>
    <mergeCell ref="B32:D33"/>
    <mergeCell ref="E32:F33"/>
    <mergeCell ref="G32:G33"/>
    <mergeCell ref="I33:J34"/>
    <mergeCell ref="B31:D31"/>
    <mergeCell ref="E31:F31"/>
    <mergeCell ref="H31:H32"/>
    <mergeCell ref="I31:J32"/>
    <mergeCell ref="K31:L32"/>
    <mergeCell ref="B41:H41"/>
    <mergeCell ref="B42:I42"/>
    <mergeCell ref="B43:H43"/>
    <mergeCell ref="K33:L34"/>
    <mergeCell ref="M33:M34"/>
    <mergeCell ref="B35:H35"/>
    <mergeCell ref="B36:H36"/>
    <mergeCell ref="B38:H38"/>
    <mergeCell ref="B39:I39"/>
  </mergeCells>
  <phoneticPr fontId="4"/>
  <dataValidations count="5">
    <dataValidation type="list" allowBlank="1" showInputMessage="1" showErrorMessage="1" sqref="J7" xr:uid="{E96FAB69-0D13-4FA3-8136-8AC5AE7BD360}">
      <formula1>$Q$1:$Q$4</formula1>
    </dataValidation>
    <dataValidation imeMode="fullAlpha" allowBlank="1" showInputMessage="1" showErrorMessage="1" sqref="J17:N17 D18 D17:E17 J10:N11" xr:uid="{8BB196F7-4DAF-4791-96A6-F8004229B59B}"/>
    <dataValidation imeMode="fullKatakana" allowBlank="1" showInputMessage="1" showErrorMessage="1" sqref="D9:G9 D13:G13" xr:uid="{B02C9BF8-8006-46A7-87BD-8DF93DF32252}"/>
    <dataValidation imeMode="hiragana" allowBlank="1" showInputMessage="1" showErrorMessage="1" sqref="D10:G11 D14:G15 D19:N19 J8:N9 J13:K16" xr:uid="{21220E66-14B5-48AA-B79B-0949F3E60F80}"/>
    <dataValidation type="list" allowBlank="1" showInputMessage="1" showErrorMessage="1" sqref="G26:G30" xr:uid="{E9B02DA8-202F-4CFA-8BD5-9707423A97B1}">
      <formula1>"○"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2025-03-25T03:31:03Z</dcterms:created>
  <dcterms:modified xsi:type="dcterms:W3CDTF">2025-03-27T06:38:18Z</dcterms:modified>
</cp:coreProperties>
</file>