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7B4ABB7C-2E53-4878-AE12-3F7C10025D45}" xr6:coauthVersionLast="47" xr6:coauthVersionMax="47" xr10:uidLastSave="{00000000-0000-0000-0000-000000000000}"/>
  <bookViews>
    <workbookView xWindow="-108" yWindow="-108" windowWidth="23256" windowHeight="12720" xr2:uid="{C478B774-3903-49A0-9BAB-E86E95F42262}"/>
  </bookViews>
  <sheets>
    <sheet name="2025_人間ドック" sheetId="1" r:id="rId1"/>
  </sheets>
  <definedNames>
    <definedName name="_xlnm.Print_Area" localSheetId="0">'2025_人間ドック'!$A$1:$O$52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50" i="1" s="1"/>
  <c r="L41" i="1" l="1"/>
  <c r="L43" i="1" s="1"/>
  <c r="L45" i="1" s="1"/>
</calcChain>
</file>

<file path=xl/sharedStrings.xml><?xml version="1.0" encoding="utf-8"?>
<sst xmlns="http://schemas.openxmlformats.org/spreadsheetml/2006/main" count="119" uniqueCount="89">
  <si>
    <r>
      <t>日本テレビ放送網健康保険組合　　　　　　人間ドック検査　申込書　</t>
    </r>
    <r>
      <rPr>
        <u/>
        <sz val="10"/>
        <rFont val="ＭＳ Ｐゴシック"/>
        <family val="3"/>
        <charset val="128"/>
      </rPr>
      <t>2025年度</t>
    </r>
    <rPh sb="20" eb="22">
      <t>ニンゲン</t>
    </rPh>
    <rPh sb="25" eb="27">
      <t>ケンサ</t>
    </rPh>
    <rPh sb="28" eb="30">
      <t>モウシコミ</t>
    </rPh>
    <rPh sb="30" eb="31">
      <t>ショ</t>
    </rPh>
    <rPh sb="36" eb="38">
      <t>ネンド</t>
    </rPh>
    <phoneticPr fontId="4"/>
  </si>
  <si>
    <t>8401-</t>
    <phoneticPr fontId="4"/>
  </si>
  <si>
    <t>8402-</t>
    <phoneticPr fontId="4"/>
  </si>
  <si>
    <t>8403-</t>
    <phoneticPr fontId="4"/>
  </si>
  <si>
    <t>受診機関名</t>
    <rPh sb="0" eb="2">
      <t>ジュシン</t>
    </rPh>
    <rPh sb="2" eb="4">
      <t>キカン</t>
    </rPh>
    <rPh sb="4" eb="5">
      <t>メイ</t>
    </rPh>
    <phoneticPr fontId="4"/>
  </si>
  <si>
    <r>
      <rPr>
        <b/>
        <sz val="11"/>
        <rFont val="ＭＳ Ｐゴシック"/>
        <family val="3"/>
        <charset val="128"/>
      </rPr>
      <t>女性のための統合ヘルスクリニック</t>
    </r>
    <r>
      <rPr>
        <b/>
        <sz val="12"/>
        <rFont val="ＭＳ Ｐゴシック"/>
        <family val="3"/>
        <charset val="128"/>
      </rPr>
      <t>　</t>
    </r>
    <r>
      <rPr>
        <b/>
        <sz val="16"/>
        <rFont val="ＭＳ Ｐゴシック"/>
        <family val="3"/>
        <charset val="128"/>
      </rPr>
      <t xml:space="preserve">
イーク</t>
    </r>
    <rPh sb="0" eb="2">
      <t>ジョセイ</t>
    </rPh>
    <rPh sb="6" eb="8">
      <t>トウゴウ</t>
    </rPh>
    <phoneticPr fontId="4"/>
  </si>
  <si>
    <t>【受診日】　月～土曜日</t>
    <rPh sb="8" eb="9">
      <t>ツチ</t>
    </rPh>
    <rPh sb="9" eb="11">
      <t>ヨウビ</t>
    </rPh>
    <phoneticPr fontId="4"/>
  </si>
  <si>
    <t>200-</t>
    <phoneticPr fontId="4"/>
  </si>
  <si>
    <t>受診者の記号　　</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</si>
  <si>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</si>
  <si>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</si>
  <si>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</si>
  <si>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　　　年　　　月　　　日　（　　）　8：20 / 8：30 / 8：40</t>
    <phoneticPr fontId="4"/>
  </si>
  <si>
    <t>8401-</t>
  </si>
  <si>
    <t>ﾌﾘｶﾞﾅ</t>
    <phoneticPr fontId="4"/>
  </si>
  <si>
    <t>社員名
（被保険者）</t>
    <rPh sb="0" eb="2">
      <t>シャイン</t>
    </rPh>
    <rPh sb="2" eb="3">
      <t>メイ</t>
    </rPh>
    <phoneticPr fontId="4"/>
  </si>
  <si>
    <t>所属名</t>
    <rPh sb="0" eb="2">
      <t>ショゾク</t>
    </rPh>
    <rPh sb="2" eb="3">
      <t>メイ</t>
    </rPh>
    <phoneticPr fontId="4"/>
  </si>
  <si>
    <t>職場TEL</t>
    <rPh sb="0" eb="2">
      <t>ショクバ</t>
    </rPh>
    <phoneticPr fontId="4"/>
  </si>
  <si>
    <t>ﾌﾘｶﾞﾅ</t>
  </si>
  <si>
    <t>受診者名</t>
    <rPh sb="0" eb="3">
      <t>ジュシンシャ</t>
    </rPh>
    <rPh sb="3" eb="4">
      <t>メイ</t>
    </rPh>
    <phoneticPr fontId="4"/>
  </si>
  <si>
    <t>続　柄</t>
    <rPh sb="0" eb="1">
      <t>ゾク</t>
    </rPh>
    <rPh sb="2" eb="3">
      <t>エ</t>
    </rPh>
    <phoneticPr fontId="4"/>
  </si>
  <si>
    <t>生年月日</t>
    <rPh sb="0" eb="2">
      <t>セイネン</t>
    </rPh>
    <rPh sb="2" eb="4">
      <t>ガッピ</t>
    </rPh>
    <phoneticPr fontId="4"/>
  </si>
  <si>
    <t>S　　年　　　月　　　　日</t>
    <rPh sb="3" eb="4">
      <t>ネン</t>
    </rPh>
    <rPh sb="7" eb="8">
      <t>ツキ</t>
    </rPh>
    <rPh sb="12" eb="13">
      <t>ヒ</t>
    </rPh>
    <phoneticPr fontId="4"/>
  </si>
  <si>
    <t>歳</t>
    <phoneticPr fontId="4"/>
  </si>
  <si>
    <t>性　別</t>
    <rPh sb="0" eb="1">
      <t>セイ</t>
    </rPh>
    <rPh sb="2" eb="3">
      <t>ベツ</t>
    </rPh>
    <phoneticPr fontId="4"/>
  </si>
  <si>
    <t>〒</t>
    <phoneticPr fontId="4"/>
  </si>
  <si>
    <t>自宅TEL</t>
    <phoneticPr fontId="4"/>
  </si>
  <si>
    <t>受診者住所</t>
    <rPh sb="0" eb="3">
      <t>ジュシンシャ</t>
    </rPh>
    <rPh sb="3" eb="5">
      <t>ジュウショ</t>
    </rPh>
    <phoneticPr fontId="4"/>
  </si>
  <si>
    <t>受診する機関に○を付けてください。</t>
    <rPh sb="0" eb="2">
      <t>ジュシン</t>
    </rPh>
    <rPh sb="4" eb="6">
      <t>キカン</t>
    </rPh>
    <rPh sb="9" eb="10">
      <t>ツ</t>
    </rPh>
    <phoneticPr fontId="4"/>
  </si>
  <si>
    <t xml:space="preserve">
</t>
    <phoneticPr fontId="4"/>
  </si>
  <si>
    <t>受 診 機 関</t>
    <rPh sb="0" eb="1">
      <t>ウケ</t>
    </rPh>
    <rPh sb="2" eb="3">
      <t>ミ</t>
    </rPh>
    <rPh sb="4" eb="5">
      <t>キ</t>
    </rPh>
    <rPh sb="6" eb="7">
      <t>セキ</t>
    </rPh>
    <phoneticPr fontId="4"/>
  </si>
  <si>
    <t xml:space="preserve">イ　ー　ク　 渋  　 谷 </t>
    <rPh sb="7" eb="8">
      <t>シブ</t>
    </rPh>
    <rPh sb="12" eb="13">
      <t>タニ</t>
    </rPh>
    <phoneticPr fontId="4"/>
  </si>
  <si>
    <t>ご受診は女性の方に限ります。
男性の方はご受診できません。</t>
    <rPh sb="1" eb="3">
      <t>ジュシン</t>
    </rPh>
    <rPh sb="4" eb="6">
      <t>ジョセイ</t>
    </rPh>
    <rPh sb="7" eb="8">
      <t>カタ</t>
    </rPh>
    <rPh sb="9" eb="10">
      <t>カギ</t>
    </rPh>
    <phoneticPr fontId="4"/>
  </si>
  <si>
    <t>イ　ー　ク　表　参　道</t>
    <rPh sb="6" eb="7">
      <t>オモテ</t>
    </rPh>
    <rPh sb="8" eb="9">
      <t>サン</t>
    </rPh>
    <rPh sb="10" eb="11">
      <t>ミチ</t>
    </rPh>
    <phoneticPr fontId="4"/>
  </si>
  <si>
    <t>イ　ー　ク　丸　の　内</t>
    <rPh sb="6" eb="7">
      <t>マル</t>
    </rPh>
    <rPh sb="10" eb="11">
      <t>ウチ</t>
    </rPh>
    <phoneticPr fontId="4"/>
  </si>
  <si>
    <t>A</t>
    <phoneticPr fontId="4"/>
  </si>
  <si>
    <t xml:space="preserve"> 人間ドック基本料金</t>
    <rPh sb="1" eb="3">
      <t>ニンゲン</t>
    </rPh>
    <rPh sb="6" eb="8">
      <t>キホン</t>
    </rPh>
    <rPh sb="8" eb="10">
      <t>リョウキン</t>
    </rPh>
    <phoneticPr fontId="4"/>
  </si>
  <si>
    <t>円</t>
    <rPh sb="0" eb="1">
      <t>エン</t>
    </rPh>
    <phoneticPr fontId="4"/>
  </si>
  <si>
    <t>・肝炎検査：B型（HBｓ抗原）・C型（HCV抗体）は</t>
    <rPh sb="7" eb="8">
      <t>ガタ</t>
    </rPh>
    <rPh sb="12" eb="14">
      <t>コウゲン</t>
    </rPh>
    <rPh sb="17" eb="18">
      <t>ガタ</t>
    </rPh>
    <rPh sb="22" eb="24">
      <t>コウタイ</t>
    </rPh>
    <phoneticPr fontId="4"/>
  </si>
  <si>
    <t>【対象オプション検査】  希望する検査に ○を付けてください。</t>
    <phoneticPr fontId="4"/>
  </si>
  <si>
    <t xml:space="preserve">  ドック基本検査に含まれます。</t>
    <phoneticPr fontId="4"/>
  </si>
  <si>
    <t>B</t>
    <phoneticPr fontId="4"/>
  </si>
  <si>
    <t>婦人科</t>
    <rPh sb="0" eb="2">
      <t>フジン</t>
    </rPh>
    <phoneticPr fontId="4"/>
  </si>
  <si>
    <t xml:space="preserve"> 子宮頸がん検査　※1</t>
    <rPh sb="1" eb="3">
      <t>シキュウ</t>
    </rPh>
    <rPh sb="3" eb="4">
      <t>ケイ</t>
    </rPh>
    <rPh sb="6" eb="8">
      <t>ケンサ</t>
    </rPh>
    <phoneticPr fontId="4"/>
  </si>
  <si>
    <t>・●の検査は「子宮頸がん検査」の受診が必須です</t>
    <rPh sb="3" eb="5">
      <t>ケンサ</t>
    </rPh>
    <rPh sb="7" eb="9">
      <t>シキュウ</t>
    </rPh>
    <rPh sb="9" eb="10">
      <t>ケイ</t>
    </rPh>
    <rPh sb="12" eb="14">
      <t>ケンサ</t>
    </rPh>
    <rPh sb="16" eb="18">
      <t>ジュシン</t>
    </rPh>
    <rPh sb="19" eb="21">
      <t>ヒッス</t>
    </rPh>
    <phoneticPr fontId="4"/>
  </si>
  <si>
    <t xml:space="preserve"> マンモグラフィ</t>
    <phoneticPr fontId="4"/>
  </si>
  <si>
    <t>・※1　子宮頸がん検査・・・子宮頸部細胞診+内診</t>
    <rPh sb="4" eb="6">
      <t>シキュウ</t>
    </rPh>
    <rPh sb="6" eb="7">
      <t>ケイ</t>
    </rPh>
    <rPh sb="9" eb="11">
      <t>ケンサ</t>
    </rPh>
    <rPh sb="14" eb="16">
      <t>シキュウ</t>
    </rPh>
    <rPh sb="16" eb="17">
      <t>ケイ</t>
    </rPh>
    <rPh sb="17" eb="18">
      <t>ブ</t>
    </rPh>
    <rPh sb="18" eb="21">
      <t>サイボウシン</t>
    </rPh>
    <rPh sb="22" eb="24">
      <t>ナイシン</t>
    </rPh>
    <phoneticPr fontId="4"/>
  </si>
  <si>
    <t xml:space="preserve"> 乳房超音波</t>
    <rPh sb="1" eb="2">
      <t>ニュウ</t>
    </rPh>
    <rPh sb="2" eb="3">
      <t>ボウ</t>
    </rPh>
    <rPh sb="3" eb="6">
      <t>チョウオンパ</t>
    </rPh>
    <phoneticPr fontId="4"/>
  </si>
  <si>
    <t>・※2　提携医療機関での実施となります</t>
    <rPh sb="4" eb="6">
      <t>テイケイ</t>
    </rPh>
    <rPh sb="6" eb="8">
      <t>イリョウ</t>
    </rPh>
    <rPh sb="8" eb="10">
      <t>キカン</t>
    </rPh>
    <rPh sb="12" eb="14">
      <t>ジッシ</t>
    </rPh>
    <phoneticPr fontId="4"/>
  </si>
  <si>
    <t xml:space="preserve"> 経腟超音波　●</t>
    <rPh sb="1" eb="3">
      <t>ケイチツ</t>
    </rPh>
    <rPh sb="3" eb="6">
      <t>チョウオンパ</t>
    </rPh>
    <phoneticPr fontId="4"/>
  </si>
  <si>
    <t xml:space="preserve"> 子宮体癌検査(体部細胞診）●</t>
    <rPh sb="1" eb="3">
      <t>シキュウ</t>
    </rPh>
    <rPh sb="3" eb="4">
      <t>タイ</t>
    </rPh>
    <rPh sb="4" eb="5">
      <t>ガン</t>
    </rPh>
    <rPh sb="5" eb="7">
      <t>ケンサ</t>
    </rPh>
    <rPh sb="8" eb="10">
      <t>タイブ</t>
    </rPh>
    <rPh sb="10" eb="13">
      <t>サイボウシン</t>
    </rPh>
    <phoneticPr fontId="4"/>
  </si>
  <si>
    <t>・※4　イーク丸の内は全身検査となります</t>
    <rPh sb="7" eb="8">
      <t>マル</t>
    </rPh>
    <rPh sb="9" eb="10">
      <t>ウチ</t>
    </rPh>
    <rPh sb="11" eb="13">
      <t>ゼンシン</t>
    </rPh>
    <rPh sb="13" eb="15">
      <t>ケンサ</t>
    </rPh>
    <phoneticPr fontId="4"/>
  </si>
  <si>
    <t xml:space="preserve"> クラミジア検査　●</t>
    <rPh sb="6" eb="8">
      <t>ケンサ</t>
    </rPh>
    <phoneticPr fontId="4"/>
  </si>
  <si>
    <t>・※5　消化器腫瘍マーカーセット：αFP、CEA、CA19-9</t>
    <rPh sb="4" eb="7">
      <t>ショウカキ</t>
    </rPh>
    <rPh sb="7" eb="9">
      <t>シュヨウ</t>
    </rPh>
    <phoneticPr fontId="4"/>
  </si>
  <si>
    <t xml:space="preserve"> ＨＰＶ検査　●</t>
    <rPh sb="4" eb="6">
      <t>ケンサ</t>
    </rPh>
    <phoneticPr fontId="4"/>
  </si>
  <si>
    <t>・※6　婦人科腫瘍マーカーセット：CEA、CA19-9、CA125</t>
    <rPh sb="4" eb="7">
      <t>フジンカ</t>
    </rPh>
    <rPh sb="7" eb="9">
      <t>シュヨウ</t>
    </rPh>
    <phoneticPr fontId="4"/>
  </si>
  <si>
    <r>
      <t xml:space="preserve"> 胃内視鏡検査       </t>
    </r>
    <r>
      <rPr>
        <sz val="8"/>
        <rFont val="ＭＳ Ｐゴシック"/>
        <family val="3"/>
        <charset val="128"/>
      </rPr>
      <t>(X線からの変更料）</t>
    </r>
    <rPh sb="1" eb="2">
      <t>イ</t>
    </rPh>
    <rPh sb="2" eb="5">
      <t>ナイシキョウ</t>
    </rPh>
    <rPh sb="5" eb="7">
      <t>ケンサ</t>
    </rPh>
    <rPh sb="16" eb="17">
      <t>セン</t>
    </rPh>
    <rPh sb="20" eb="22">
      <t>ヘンコウ</t>
    </rPh>
    <rPh sb="22" eb="23">
      <t>リョウ</t>
    </rPh>
    <phoneticPr fontId="4"/>
  </si>
  <si>
    <t xml:space="preserve"> 経口</t>
    <rPh sb="1" eb="3">
      <t>ケイコウ</t>
    </rPh>
    <phoneticPr fontId="4"/>
  </si>
  <si>
    <t xml:space="preserve"> 経鼻</t>
    <rPh sb="1" eb="2">
      <t>キョウ</t>
    </rPh>
    <rPh sb="2" eb="3">
      <t>ハナ</t>
    </rPh>
    <phoneticPr fontId="4"/>
  </si>
  <si>
    <t>・受診日当日の、現地での追加検査は全額自己負担</t>
  </si>
  <si>
    <t xml:space="preserve"> ヘリコバクターピロリ菌抗体（血液検査）</t>
    <rPh sb="11" eb="12">
      <t>キン</t>
    </rPh>
    <rPh sb="12" eb="14">
      <t>コウタイ</t>
    </rPh>
    <rPh sb="15" eb="17">
      <t>ケツエキ</t>
    </rPh>
    <rPh sb="17" eb="19">
      <t>ケンサ</t>
    </rPh>
    <phoneticPr fontId="4"/>
  </si>
  <si>
    <t xml:space="preserve">  となります。</t>
    <phoneticPr fontId="4"/>
  </si>
  <si>
    <t xml:space="preserve"> 胃がんリスク（ABC）検査</t>
    <rPh sb="1" eb="2">
      <t>イ</t>
    </rPh>
    <rPh sb="12" eb="14">
      <t>ケンサ</t>
    </rPh>
    <phoneticPr fontId="4"/>
  </si>
  <si>
    <t>・受診日等の変更をされた場合は、事前に健康保険</t>
    <rPh sb="16" eb="18">
      <t>ジゼン</t>
    </rPh>
    <rPh sb="19" eb="21">
      <t>ケンコウ</t>
    </rPh>
    <rPh sb="21" eb="23">
      <t>ホケン</t>
    </rPh>
    <phoneticPr fontId="4"/>
  </si>
  <si>
    <t xml:space="preserve"> 脳ドック検査（MRI・MRA）※2</t>
    <rPh sb="1" eb="2">
      <t>ノウ</t>
    </rPh>
    <rPh sb="5" eb="7">
      <t>ケンサ</t>
    </rPh>
    <phoneticPr fontId="4"/>
  </si>
  <si>
    <t>　組合へご連絡ください。</t>
    <rPh sb="1" eb="3">
      <t>クミアイ</t>
    </rPh>
    <phoneticPr fontId="4"/>
  </si>
  <si>
    <t xml:space="preserve"> LOX-index（脳梗塞、心筋梗塞）</t>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</si>
  <si>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</si>
  <si>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血圧脈波検査（ABI・baPWV）</t>
    <rPh sb="1" eb="3">
      <t>ケツアツ</t>
    </rPh>
    <rPh sb="3" eb="5">
      <t>ミャクハ</t>
    </rPh>
    <rPh sb="5" eb="7">
      <t>ケンサ</t>
    </rPh>
    <phoneticPr fontId="4"/>
  </si>
  <si>
    <t>　   6万円を超える額は自己負担追加額となります。</t>
    <phoneticPr fontId="4"/>
  </si>
  <si>
    <t xml:space="preserve"> 動脈硬化診断セット（血圧脈波検査＋LOX－index）</t>
    <phoneticPr fontId="4"/>
  </si>
  <si>
    <t>自己負担 基本額</t>
    <rPh sb="0" eb="2">
      <t>ジコ</t>
    </rPh>
    <rPh sb="2" eb="4">
      <t>フタン</t>
    </rPh>
    <rPh sb="5" eb="7">
      <t>キホン</t>
    </rPh>
    <rPh sb="7" eb="8">
      <t>ガク</t>
    </rPh>
    <phoneticPr fontId="4"/>
  </si>
  <si>
    <t xml:space="preserve"> ＮＴ-ProBNP検査</t>
    <phoneticPr fontId="4"/>
  </si>
  <si>
    <r>
      <t xml:space="preserve">自己負担 追加額 
</t>
    </r>
    <r>
      <rPr>
        <b/>
        <sz val="10"/>
        <rFont val="ＭＳ Ｐゴシック"/>
        <family val="3"/>
        <charset val="128"/>
      </rPr>
      <t>【　（A＋Ｂ）－6万円　】</t>
    </r>
    <rPh sb="0" eb="2">
      <t>ジコ</t>
    </rPh>
    <rPh sb="2" eb="4">
      <t>フタン</t>
    </rPh>
    <rPh sb="5" eb="7">
      <t>ツイカ</t>
    </rPh>
    <rPh sb="7" eb="8">
      <t>ガク</t>
    </rPh>
    <rPh sb="19" eb="21">
      <t>マンエン</t>
    </rPh>
    <phoneticPr fontId="4"/>
  </si>
  <si>
    <t xml:space="preserve"> 骨密度検査（丸の内）※4</t>
    <rPh sb="1" eb="4">
      <t>コツミツド</t>
    </rPh>
    <rPh sb="4" eb="6">
      <t>ケンサ</t>
    </rPh>
    <rPh sb="7" eb="8">
      <t>マル</t>
    </rPh>
    <rPh sb="9" eb="10">
      <t>ウチ</t>
    </rPh>
    <phoneticPr fontId="4"/>
  </si>
  <si>
    <t xml:space="preserve"> 消化器腫瘍マーカーセット※5</t>
    <rPh sb="1" eb="4">
      <t>ショウカキ</t>
    </rPh>
    <rPh sb="4" eb="6">
      <t>シュヨウ</t>
    </rPh>
    <phoneticPr fontId="4"/>
  </si>
  <si>
    <t>自己負担 総額</t>
    <rPh sb="0" eb="2">
      <t>ジコ</t>
    </rPh>
    <rPh sb="2" eb="4">
      <t>フタン</t>
    </rPh>
    <rPh sb="5" eb="6">
      <t>ソウ</t>
    </rPh>
    <rPh sb="6" eb="7">
      <t>ガク</t>
    </rPh>
    <phoneticPr fontId="4"/>
  </si>
  <si>
    <t xml:space="preserve"> 婦人科腫瘍マーカーセット※6</t>
    <rPh sb="1" eb="4">
      <t>フジンカ</t>
    </rPh>
    <rPh sb="4" eb="6">
      <t>シュヨウ</t>
    </rPh>
    <phoneticPr fontId="4"/>
  </si>
  <si>
    <t xml:space="preserve"> 消化器+婦人科腫瘍マーカーセット</t>
    <rPh sb="1" eb="4">
      <t>ショウカキ</t>
    </rPh>
    <rPh sb="5" eb="8">
      <t>フジンカ</t>
    </rPh>
    <rPh sb="8" eb="10">
      <t>シュヨウ</t>
    </rPh>
    <phoneticPr fontId="4"/>
  </si>
  <si>
    <t>健保負担額　　　　　　　　　（最大54,500円）</t>
    <rPh sb="0" eb="2">
      <t>ケンポ</t>
    </rPh>
    <rPh sb="2" eb="4">
      <t>フタン</t>
    </rPh>
    <rPh sb="4" eb="5">
      <t>ガク</t>
    </rPh>
    <phoneticPr fontId="4"/>
  </si>
  <si>
    <t xml:space="preserve"> 甲状腺ホルモン検査（ＴＳＨ・ＦＴ3・ＦＴ4）</t>
    <rPh sb="8" eb="10">
      <t>ケンサ</t>
    </rPh>
    <phoneticPr fontId="4"/>
  </si>
  <si>
    <t xml:space="preserve"> 甲状腺超音波検査</t>
    <rPh sb="1" eb="4">
      <t>コウジョウセン</t>
    </rPh>
    <rPh sb="4" eb="7">
      <t>チョウオンパ</t>
    </rPh>
    <rPh sb="7" eb="9">
      <t>ケンサ</t>
    </rPh>
    <phoneticPr fontId="4"/>
  </si>
  <si>
    <t>特定健診　対象の有無　　※事務局記入欄</t>
    <rPh sb="0" eb="2">
      <t>トクテイ</t>
    </rPh>
    <rPh sb="2" eb="4">
      <t>ケンシン</t>
    </rPh>
    <rPh sb="5" eb="7">
      <t>タイショウ</t>
    </rPh>
    <rPh sb="8" eb="10">
      <t>ウム</t>
    </rPh>
    <rPh sb="13" eb="15">
      <t>ジム</t>
    </rPh>
    <rPh sb="15" eb="16">
      <t>キョク</t>
    </rPh>
    <rPh sb="16" eb="18">
      <t>キニュウ</t>
    </rPh>
    <rPh sb="18" eb="19">
      <t>ラン</t>
    </rPh>
    <phoneticPr fontId="4"/>
  </si>
  <si>
    <t xml:space="preserve"> 女性ホルモン検査　●</t>
    <rPh sb="1" eb="3">
      <t>ジョセイ</t>
    </rPh>
    <rPh sb="7" eb="9">
      <t>ケンサ</t>
    </rPh>
    <phoneticPr fontId="4"/>
  </si>
  <si>
    <t>対象　　　・　　対象外</t>
    <rPh sb="0" eb="2">
      <t>タイショウ</t>
    </rPh>
    <rPh sb="8" eb="11">
      <t>タイショウガイ</t>
    </rPh>
    <phoneticPr fontId="4"/>
  </si>
  <si>
    <t>オプション検査合計</t>
    <rPh sb="5" eb="7">
      <t>ケンサ</t>
    </rPh>
    <rPh sb="7" eb="9">
      <t>ゴウケイ</t>
    </rPh>
    <phoneticPr fontId="4"/>
  </si>
  <si>
    <t>A  +  B   =</t>
    <phoneticPr fontId="4"/>
  </si>
  <si>
    <t>・※3　イーク渋谷・イーク表参道は前腕検査となります</t>
    <rPh sb="13" eb="16">
      <t>オモテサンドウ</t>
    </rPh>
    <rPh sb="17" eb="19">
      <t>ゼンワン</t>
    </rPh>
    <rPh sb="19" eb="21">
      <t>ケンサ</t>
    </rPh>
    <phoneticPr fontId="4"/>
  </si>
  <si>
    <t xml:space="preserve"> 骨密度検査（渋谷・表参道）※3</t>
    <rPh sb="1" eb="4">
      <t>コツミツド</t>
    </rPh>
    <rPh sb="4" eb="6">
      <t>ケンサ</t>
    </rPh>
    <rPh sb="7" eb="9">
      <t>シブヤ</t>
    </rPh>
    <rPh sb="10" eb="13">
      <t>オモテサンドウ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</si>
</sst>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0" tint="-0.34998626667073579"/>
      <name val="ＭＳ Ｐゴシック"/>
      <family val="3"/>
      <charset val="128"/>
    </font>
    <font>
      <sz val="10"/>
      <name val="ＭＳ Ｐゴシック"/>
      <family val="3"/>
      <charset val="128"/>
    </font>
    <font>
      <b/>
      <sz val="12"/>
      <name val="ＭＳ Ｐ明朝"/>
      <family val="1"/>
      <charset val="128"/>
    </font>
    <font>
      <b/>
      <sz val="12"/>
      <name val="ＭＳ Ｐゴシック"/>
      <family val="3"/>
      <charset val="128"/>
    </font>
    <font>
      <b/>
      <sz val="16"/>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b/>
      <sz val="9"/>
      <name val="ＭＳ Ｐゴシック"/>
      <family val="3"/>
      <charset val="128"/>
    </font>
    <font>
      <b/>
      <u/>
      <sz val="10"/>
      <name val="ＭＳ Ｐゴシック"/>
      <family val="3"/>
      <charset val="128"/>
    </font>
    <font>
      <sz val="9"/>
      <name val="ＭＳ Ｐゴシック"/>
      <family val="3"/>
      <charset val="128"/>
    </font>
    <font>
      <sz val="8"/>
      <name val="ＭＳ Ｐゴシック"/>
      <family val="3"/>
      <charset val="128"/>
    </font>
    <font>
      <b/>
      <u/>
      <sz val="9"/>
      <name val="ＭＳ Ｐゴシック"/>
      <family val="3"/>
      <charset val="128"/>
    </font>
    <font>
      <sz val="9"/>
      <name val="ＭＳ Ｐ明朝"/>
      <family val="1"/>
      <charset val="128"/>
    </font>
    <font>
      <sz val="11"/>
      <name val="ＭＳ Ｐ明朝"/>
      <family val="1"/>
      <charset val="128"/>
    </font>
  </fonts>
  <fills count="4">
    <fill>
      <patternFill patternType="none"/>
    </fill>
    <fill>
      <patternFill patternType="gray125"/>
    </fill>
    <fill>
      <patternFill patternType="gray0625"/>
    </fill>
    <fill>
      <patternFill patternType="solid">
        <fgColor indexed="65"/>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90">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center"/>
    </xf>
    <xf numFmtId="0" fontId="11" fillId="0" borderId="0" xfId="0" applyFont="1" applyAlignment="1">
      <alignment horizontal="right"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13" fillId="0" borderId="8" xfId="0" applyFont="1" applyBorder="1" applyAlignment="1">
      <alignment horizontal="center" vertical="center"/>
    </xf>
    <xf numFmtId="0" fontId="11" fillId="0" borderId="0" xfId="0" applyFont="1" applyAlignment="1">
      <alignment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10"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xf>
    <xf numFmtId="0" fontId="8" fillId="0" borderId="0" xfId="0" applyFont="1" applyAlignment="1">
      <alignment horizontal="center" vertical="center" shrinkToFit="1"/>
    </xf>
    <xf numFmtId="0" fontId="11" fillId="0" borderId="0" xfId="0" applyFont="1">
      <alignment vertical="center"/>
    </xf>
    <xf numFmtId="0" fontId="8" fillId="0" borderId="0" xfId="0" applyFont="1" applyAlignment="1">
      <alignment horizontal="center" vertical="center"/>
    </xf>
    <xf numFmtId="0" fontId="11" fillId="0" borderId="0" xfId="0" applyFont="1" applyAlignment="1">
      <alignment horizontal="left" vertical="center" shrinkToFit="1"/>
    </xf>
    <xf numFmtId="0" fontId="14" fillId="0" borderId="0" xfId="0" applyFont="1" applyAlignment="1">
      <alignment wrapText="1"/>
    </xf>
    <xf numFmtId="0" fontId="0" fillId="0" borderId="11" xfId="0"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38" fontId="8" fillId="0" borderId="10" xfId="1" applyFont="1" applyBorder="1">
      <alignment vertical="center"/>
    </xf>
    <xf numFmtId="0" fontId="10" fillId="0" borderId="11" xfId="0" applyFont="1" applyBorder="1" applyAlignment="1">
      <alignment horizontal="center" vertical="center"/>
    </xf>
    <xf numFmtId="0" fontId="0" fillId="0" borderId="14" xfId="0" applyBorder="1">
      <alignment vertical="center"/>
    </xf>
    <xf numFmtId="3" fontId="0" fillId="0" borderId="10" xfId="0" applyNumberFormat="1" applyBorder="1" applyAlignment="1">
      <alignment horizontal="right" vertical="center"/>
    </xf>
    <xf numFmtId="0" fontId="16" fillId="0" borderId="0" xfId="0" applyFont="1">
      <alignment vertical="center"/>
    </xf>
    <xf numFmtId="0" fontId="16" fillId="0" borderId="8" xfId="0" applyFont="1" applyBorder="1" applyAlignment="1">
      <alignment horizontal="left" vertical="center"/>
    </xf>
    <xf numFmtId="0" fontId="18" fillId="0" borderId="0" xfId="0" applyFont="1">
      <alignment vertical="center"/>
    </xf>
    <xf numFmtId="3" fontId="0" fillId="0" borderId="12" xfId="0" applyNumberFormat="1" applyBorder="1" applyAlignment="1">
      <alignment horizontal="righ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6" fillId="0" borderId="0" xfId="0" applyFont="1" applyAlignment="1">
      <alignment horizontal="left" vertical="center"/>
    </xf>
    <xf numFmtId="0" fontId="6" fillId="0" borderId="0" xfId="0" applyFont="1" applyAlignment="1">
      <alignment horizontal="left" vertical="center"/>
    </xf>
    <xf numFmtId="0" fontId="17"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lignment vertical="center"/>
    </xf>
    <xf numFmtId="0" fontId="16" fillId="0" borderId="8" xfId="0" applyFont="1" applyBorder="1">
      <alignment vertical="center"/>
    </xf>
    <xf numFmtId="3" fontId="0" fillId="0" borderId="17" xfId="0" applyNumberFormat="1" applyBorder="1" applyAlignment="1">
      <alignment horizontal="right" vertical="center"/>
    </xf>
    <xf numFmtId="0" fontId="10" fillId="0" borderId="10" xfId="0" applyFont="1" applyBorder="1" applyAlignment="1">
      <alignment horizontal="right" vertical="center"/>
    </xf>
    <xf numFmtId="0" fontId="8" fillId="0" borderId="0" xfId="0" applyFont="1" applyAlignment="1">
      <alignment horizontal="right" vertical="center"/>
    </xf>
    <xf numFmtId="38" fontId="8" fillId="0" borderId="0" xfId="0" applyNumberFormat="1" applyFont="1">
      <alignment vertical="center"/>
    </xf>
    <xf numFmtId="0" fontId="0" fillId="0" borderId="0" xfId="0" applyAlignment="1">
      <alignment horizontal="right" vertical="top"/>
    </xf>
    <xf numFmtId="0" fontId="6" fillId="0" borderId="0" xfId="0" applyFont="1" applyAlignment="1">
      <alignment horizontal="right" vertical="center"/>
    </xf>
    <xf numFmtId="0" fontId="6" fillId="3" borderId="0" xfId="0" applyFont="1" applyFill="1" applyAlignment="1">
      <alignment horizontal="left" vertical="center"/>
    </xf>
    <xf numFmtId="0" fontId="0" fillId="3" borderId="0" xfId="0" applyFill="1">
      <alignment vertical="center"/>
    </xf>
    <xf numFmtId="0" fontId="0" fillId="3" borderId="0" xfId="0" applyFill="1" applyAlignment="1">
      <alignment horizontal="center" vertical="center"/>
    </xf>
    <xf numFmtId="0" fontId="14" fillId="0" borderId="0" xfId="0" applyFont="1" applyAlignment="1">
      <alignment horizontal="center" vertical="center" wrapText="1"/>
    </xf>
    <xf numFmtId="0" fontId="19" fillId="0" borderId="0" xfId="0" applyFont="1" applyAlignment="1">
      <alignment vertical="center" justifyLastLine="1"/>
    </xf>
    <xf numFmtId="0" fontId="19" fillId="0" borderId="0" xfId="0" applyFont="1">
      <alignment vertical="center"/>
    </xf>
    <xf numFmtId="0" fontId="14" fillId="3" borderId="0" xfId="0" applyFont="1" applyFill="1">
      <alignment vertical="center"/>
    </xf>
    <xf numFmtId="0" fontId="14" fillId="0" borderId="0" xfId="0" applyFont="1">
      <alignment vertical="center"/>
    </xf>
    <xf numFmtId="0" fontId="20" fillId="0" borderId="0" xfId="0" applyFont="1">
      <alignment vertical="center"/>
    </xf>
    <xf numFmtId="6" fontId="6" fillId="0" borderId="0" xfId="2" applyFont="1" applyBorder="1" applyAlignment="1">
      <alignment vertical="center"/>
    </xf>
    <xf numFmtId="6" fontId="6" fillId="0" borderId="0" xfId="2" applyFont="1" applyFill="1" applyBorder="1" applyAlignment="1">
      <alignment vertical="center"/>
    </xf>
    <xf numFmtId="0" fontId="6" fillId="3" borderId="0" xfId="0" applyFont="1" applyFill="1">
      <alignment vertical="center"/>
    </xf>
    <xf numFmtId="0" fontId="20" fillId="0" borderId="0" xfId="0" applyFont="1" applyAlignment="1"/>
    <xf numFmtId="0" fontId="20" fillId="0" borderId="0" xfId="0" applyFont="1" applyAlignment="1">
      <alignment horizontal="center"/>
    </xf>
    <xf numFmtId="6" fontId="6" fillId="0" borderId="0" xfId="2" applyFont="1" applyBorder="1" applyAlignment="1">
      <alignment horizontal="center" vertical="center"/>
    </xf>
    <xf numFmtId="3" fontId="0" fillId="0" borderId="10" xfId="0" applyNumberFormat="1" applyFont="1" applyBorder="1" applyAlignment="1">
      <alignment horizontal="right" vertical="center"/>
    </xf>
    <xf numFmtId="0" fontId="0" fillId="0" borderId="11" xfId="0" applyFont="1" applyBorder="1" applyAlignment="1">
      <alignment horizontal="center" vertical="center"/>
    </xf>
    <xf numFmtId="0" fontId="0" fillId="0" borderId="14" xfId="0" applyFont="1" applyBorder="1">
      <alignment vertical="center"/>
    </xf>
    <xf numFmtId="0" fontId="0" fillId="0" borderId="0" xfId="0" applyFont="1">
      <alignment vertical="center"/>
    </xf>
    <xf numFmtId="0" fontId="0" fillId="0" borderId="8" xfId="0" applyFont="1" applyBorder="1">
      <alignment vertical="center"/>
    </xf>
    <xf numFmtId="0" fontId="8" fillId="0" borderId="9" xfId="0" applyFont="1" applyBorder="1" applyAlignment="1">
      <alignment horizontal="right" vertical="center"/>
    </xf>
    <xf numFmtId="38" fontId="8" fillId="0" borderId="10" xfId="0" applyNumberFormat="1" applyFont="1" applyBorder="1">
      <alignment vertical="center"/>
    </xf>
    <xf numFmtId="0" fontId="0" fillId="0" borderId="10" xfId="0" applyBorder="1">
      <alignment vertical="center"/>
    </xf>
    <xf numFmtId="0" fontId="13" fillId="0" borderId="0" xfId="0" applyFont="1" applyAlignment="1">
      <alignment horizontal="right" vertical="center"/>
    </xf>
    <xf numFmtId="0" fontId="6" fillId="0" borderId="12"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14" fillId="2" borderId="8" xfId="0" applyFont="1" applyFill="1" applyBorder="1" applyAlignment="1">
      <alignment horizontal="center" vertical="center" wrapText="1"/>
    </xf>
    <xf numFmtId="0" fontId="6" fillId="0" borderId="18" xfId="0" applyFont="1" applyBorder="1" applyAlignment="1">
      <alignment horizontal="left" vertical="center"/>
    </xf>
    <xf numFmtId="0" fontId="6" fillId="0" borderId="7" xfId="0" applyFont="1" applyBorder="1" applyAlignment="1">
      <alignment horizontal="left" vertical="center"/>
    </xf>
    <xf numFmtId="0" fontId="6" fillId="0" borderId="19" xfId="0" applyFont="1" applyBorder="1" applyAlignment="1">
      <alignment horizontal="left" vertical="center"/>
    </xf>
    <xf numFmtId="6" fontId="0" fillId="0" borderId="8" xfId="2" applyFont="1" applyBorder="1" applyAlignment="1">
      <alignment horizontal="center" vertical="center"/>
    </xf>
    <xf numFmtId="0" fontId="10" fillId="0" borderId="12"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3" fontId="8" fillId="0" borderId="12" xfId="0" applyNumberFormat="1" applyFont="1" applyBorder="1" applyAlignment="1">
      <alignment horizontal="right" vertical="center"/>
    </xf>
    <xf numFmtId="0" fontId="11" fillId="0" borderId="10" xfId="0" applyFont="1" applyBorder="1" applyAlignment="1">
      <alignment horizontal="righ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38" fontId="8" fillId="0" borderId="27" xfId="0" applyNumberFormat="1" applyFont="1" applyBorder="1" applyAlignment="1">
      <alignment horizontal="right" vertical="center"/>
    </xf>
    <xf numFmtId="38" fontId="8" fillId="0" borderId="21" xfId="0" applyNumberFormat="1" applyFont="1" applyBorder="1" applyAlignment="1">
      <alignment horizontal="right"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6" fillId="0" borderId="8" xfId="0" applyFont="1" applyBorder="1" applyAlignment="1">
      <alignment horizontal="left" vertical="center" shrinkToFit="1"/>
    </xf>
    <xf numFmtId="0" fontId="0" fillId="0" borderId="25" xfId="0" applyBorder="1" applyAlignment="1">
      <alignment horizontal="center" vertical="center" wrapText="1"/>
    </xf>
    <xf numFmtId="0" fontId="0" fillId="0" borderId="0" xfId="0" applyAlignment="1">
      <alignment horizontal="center" vertical="center" wrapText="1"/>
    </xf>
    <xf numFmtId="3" fontId="0" fillId="0" borderId="25" xfId="0" applyNumberFormat="1" applyBorder="1" applyAlignment="1">
      <alignment horizontal="right" vertical="center"/>
    </xf>
    <xf numFmtId="3" fontId="0" fillId="0" borderId="0" xfId="0" applyNumberFormat="1" applyAlignment="1">
      <alignment horizontal="right" vertical="center"/>
    </xf>
    <xf numFmtId="3" fontId="0" fillId="0" borderId="25" xfId="0" applyNumberFormat="1" applyBorder="1" applyAlignment="1">
      <alignment horizontal="center" vertical="center"/>
    </xf>
    <xf numFmtId="3" fontId="0" fillId="0" borderId="0" xfId="0" applyNumberFormat="1" applyAlignment="1">
      <alignment horizontal="center" vertical="center"/>
    </xf>
    <xf numFmtId="0" fontId="6" fillId="0" borderId="18"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9" xfId="0" applyFont="1" applyBorder="1" applyAlignment="1">
      <alignment horizontal="left" vertical="center" shrinkToFit="1"/>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center" vertical="center"/>
    </xf>
    <xf numFmtId="38" fontId="8" fillId="0" borderId="17" xfId="1" applyFont="1" applyBorder="1" applyAlignment="1">
      <alignment horizontal="right" vertical="center"/>
    </xf>
    <xf numFmtId="38" fontId="8" fillId="0" borderId="18" xfId="1" applyFont="1" applyBorder="1" applyAlignment="1">
      <alignment horizontal="righ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38" fontId="8" fillId="0" borderId="17" xfId="0" applyNumberFormat="1" applyFont="1" applyBorder="1" applyAlignment="1">
      <alignment horizontal="right" vertical="center" wrapText="1"/>
    </xf>
    <xf numFmtId="38" fontId="8" fillId="0" borderId="21" xfId="0" applyNumberFormat="1" applyFont="1" applyBorder="1" applyAlignment="1">
      <alignment horizontal="right" vertical="center" wrapText="1"/>
    </xf>
    <xf numFmtId="0" fontId="18" fillId="0" borderId="0" xfId="0" applyFont="1" applyAlignment="1">
      <alignment horizontal="left" vertical="center"/>
    </xf>
    <xf numFmtId="0" fontId="16" fillId="0" borderId="0" xfId="0" applyFont="1" applyAlignment="1">
      <alignment horizontal="left" vertical="center" shrinkToFit="1"/>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7"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8"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8" fillId="0" borderId="0" xfId="0" applyFont="1" applyAlignment="1">
      <alignment horizontal="left" vertical="center" shrinkToFit="1"/>
    </xf>
    <xf numFmtId="0" fontId="16" fillId="0" borderId="12"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0" fillId="0" borderId="7" xfId="0" applyFont="1" applyBorder="1" applyAlignment="1">
      <alignment vertical="center" shrinkToFit="1"/>
    </xf>
    <xf numFmtId="0" fontId="16" fillId="0" borderId="0" xfId="0" applyFont="1" applyAlignment="1">
      <alignment horizontal="left" vertical="top" shrinkToFit="1"/>
    </xf>
    <xf numFmtId="0" fontId="6" fillId="0" borderId="13"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16" xfId="0" applyFont="1" applyBorder="1" applyAlignment="1">
      <alignment horizontal="center" vertical="center" textRotation="255"/>
    </xf>
    <xf numFmtId="0" fontId="10" fillId="0" borderId="8" xfId="0" applyFont="1" applyBorder="1"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left" vertical="center" wrapText="1"/>
    </xf>
    <xf numFmtId="0" fontId="10" fillId="0" borderId="8" xfId="0" applyFont="1" applyBorder="1" applyAlignment="1">
      <alignment horizontal="center" vertical="center" shrinkToFit="1"/>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1" fillId="0" borderId="9" xfId="0" applyFont="1" applyBorder="1" applyAlignment="1">
      <alignment horizontal="left" vertical="center" shrinkToFit="1"/>
    </xf>
    <xf numFmtId="0" fontId="11" fillId="0" borderId="0" xfId="0" applyFont="1" applyAlignment="1">
      <alignment horizontal="left" vertical="center" shrinkToFit="1"/>
    </xf>
    <xf numFmtId="0" fontId="8" fillId="0" borderId="0" xfId="0" applyFont="1" applyAlignment="1">
      <alignment horizontal="center" vertical="center" shrinkToFit="1"/>
    </xf>
    <xf numFmtId="0" fontId="10" fillId="0" borderId="0" xfId="0" applyFont="1" applyAlignment="1">
      <alignment horizontal="center" vertical="center" shrinkToFit="1"/>
    </xf>
    <xf numFmtId="0" fontId="0" fillId="0" borderId="0" xfId="0" applyAlignment="1">
      <alignment horizontal="left" vertical="center"/>
    </xf>
    <xf numFmtId="0" fontId="0" fillId="0" borderId="7" xfId="0" applyBorder="1" applyAlignment="1">
      <alignment horizontal="left" vertical="center"/>
    </xf>
    <xf numFmtId="0" fontId="8" fillId="0" borderId="0" xfId="0" applyFont="1" applyAlignment="1">
      <alignment horizontal="center" vertical="center"/>
    </xf>
    <xf numFmtId="0" fontId="11" fillId="0" borderId="7" xfId="0" applyFont="1" applyBorder="1" applyAlignment="1">
      <alignment horizontal="left" vertical="center" shrinkToFit="1"/>
    </xf>
    <xf numFmtId="0" fontId="13" fillId="0" borderId="7" xfId="0" applyFont="1" applyBorder="1" applyAlignment="1">
      <alignment horizontal="left" vertical="center" shrinkToFit="1"/>
    </xf>
    <xf numFmtId="0" fontId="11" fillId="0" borderId="9" xfId="0" applyFont="1" applyBorder="1" applyAlignment="1">
      <alignment horizontal="center" vertical="center" shrinkToFit="1"/>
    </xf>
    <xf numFmtId="0" fontId="11" fillId="0" borderId="7" xfId="0" applyFont="1" applyBorder="1" applyAlignment="1">
      <alignment horizontal="center" vertical="center" shrinkToFit="1"/>
    </xf>
    <xf numFmtId="0" fontId="0" fillId="0" borderId="7" xfId="0" applyBorder="1" applyAlignment="1">
      <alignment horizontal="left" vertical="center" shrinkToFit="1"/>
    </xf>
    <xf numFmtId="0" fontId="10" fillId="0" borderId="7" xfId="0" applyFont="1" applyBorder="1" applyAlignment="1">
      <alignment horizontal="center" vertical="center" shrinkToFit="1"/>
    </xf>
    <xf numFmtId="0" fontId="11" fillId="0" borderId="10" xfId="0" applyFont="1" applyBorder="1" applyAlignment="1">
      <alignment horizontal="center" vertical="center"/>
    </xf>
    <xf numFmtId="0" fontId="12"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shrinkToFit="1"/>
    </xf>
    <xf numFmtId="0" fontId="11" fillId="0" borderId="10" xfId="0" applyFont="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vertical="center" shrinkToFit="1"/>
    </xf>
    <xf numFmtId="0" fontId="8" fillId="0" borderId="7" xfId="0" applyFont="1" applyBorder="1" applyAlignment="1">
      <alignment horizontal="left" vertical="center" shrinkToFit="1"/>
    </xf>
    <xf numFmtId="0" fontId="13" fillId="0" borderId="0" xfId="0" applyFont="1" applyAlignment="1" applyProtection="1">
      <alignment horizontal="center" vertical="center" wrapText="1"/>
      <protection locked="0"/>
    </xf>
    <xf numFmtId="49" fontId="13" fillId="0" borderId="8" xfId="0" applyNumberFormat="1" applyFont="1" applyBorder="1" applyAlignment="1">
      <alignment horizontal="center" vertical="center"/>
    </xf>
    <xf numFmtId="0" fontId="0" fillId="0" borderId="9" xfId="0"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7"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129540</xdr:colOff>
      <xdr:row>50</xdr:row>
      <xdr:rowOff>76201</xdr:rowOff>
    </xdr:from>
    <xdr:to>
      <xdr:col>9</xdr:col>
      <xdr:colOff>708660</xdr:colOff>
      <xdr:row>51</xdr:row>
      <xdr:rowOff>419100</xdr:rowOff>
    </xdr:to>
    <xdr:sp macro="" textlink="">
      <xdr:nvSpPr>
        <xdr:cNvPr id="2" name="Rectangle 21">
          <a:extLst>
            <a:ext uri="{FF2B5EF4-FFF2-40B4-BE49-F238E27FC236}">
              <a16:creationId xmlns:a16="http://schemas.microsoft.com/office/drawing/2014/main" id="{635D3088-5554-4A0A-B469-5BC319EFEAD8}"/>
            </a:ext>
          </a:extLst>
        </xdr:cNvPr>
        <xdr:cNvSpPr>
          <a:spLocks noChangeArrowheads="1"/>
        </xdr:cNvSpPr>
      </xdr:nvSpPr>
      <xdr:spPr bwMode="auto">
        <a:xfrm>
          <a:off x="2636520" y="10241281"/>
          <a:ext cx="2308860" cy="67055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個人情報の取扱について</a:t>
          </a:r>
          <a:r>
            <a:rPr lang="en-US" altLang="ja-JP" sz="800" b="0" i="0" u="none" strike="noStrike" baseline="0">
              <a:solidFill>
                <a:srgbClr val="000000"/>
              </a:solidFill>
              <a:latin typeface="ＭＳ Ｐゴシック"/>
              <a:ea typeface="ＭＳ Ｐゴシック"/>
            </a:rPr>
            <a:t>〉</a:t>
          </a:r>
        </a:p>
        <a:p>
          <a:pPr algn="l" rtl="0">
            <a:lnSpc>
              <a:spcPts val="1100"/>
            </a:lnSpc>
            <a:defRPr sz="1000"/>
          </a:pPr>
          <a:r>
            <a:rPr lang="ja-JP" altLang="en-US" sz="800" b="0" i="0" u="none" strike="noStrike" baseline="0">
              <a:solidFill>
                <a:srgbClr val="000000"/>
              </a:solidFill>
              <a:latin typeface="ＭＳ Ｐゴシック"/>
              <a:ea typeface="ＭＳ Ｐゴシック"/>
            </a:rPr>
            <a:t>申込書の記載事項及び健診結果については、</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当健保組合及び当該健診機関が健診事業及び健康保健事業の円滑な実施のために利用いたします</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10</xdr:col>
      <xdr:colOff>167640</xdr:colOff>
      <xdr:row>48</xdr:row>
      <xdr:rowOff>68579</xdr:rowOff>
    </xdr:from>
    <xdr:to>
      <xdr:col>13</xdr:col>
      <xdr:colOff>281940</xdr:colOff>
      <xdr:row>51</xdr:row>
      <xdr:rowOff>472440</xdr:rowOff>
    </xdr:to>
    <xdr:grpSp>
      <xdr:nvGrpSpPr>
        <xdr:cNvPr id="3" name="Group 28">
          <a:extLst>
            <a:ext uri="{FF2B5EF4-FFF2-40B4-BE49-F238E27FC236}">
              <a16:creationId xmlns:a16="http://schemas.microsoft.com/office/drawing/2014/main" id="{EE976A5C-F4FC-4669-9D15-0CA30AFA87F6}"/>
            </a:ext>
          </a:extLst>
        </xdr:cNvPr>
        <xdr:cNvGrpSpPr>
          <a:grpSpLocks/>
        </xdr:cNvGrpSpPr>
      </xdr:nvGrpSpPr>
      <xdr:grpSpPr bwMode="auto">
        <a:xfrm>
          <a:off x="5135880" y="9631679"/>
          <a:ext cx="1333500" cy="1333501"/>
          <a:chOff x="726" y="890"/>
          <a:chExt cx="144" cy="149"/>
        </a:xfrm>
      </xdr:grpSpPr>
      <xdr:sp macro="" textlink="">
        <xdr:nvSpPr>
          <xdr:cNvPr id="4" name="Rectangle 29">
            <a:extLst>
              <a:ext uri="{FF2B5EF4-FFF2-40B4-BE49-F238E27FC236}">
                <a16:creationId xmlns:a16="http://schemas.microsoft.com/office/drawing/2014/main" id="{F25CD26A-EA16-F4E4-B59E-8B06D885DB48}"/>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5" name="Rectangle 30">
            <a:extLst>
              <a:ext uri="{FF2B5EF4-FFF2-40B4-BE49-F238E27FC236}">
                <a16:creationId xmlns:a16="http://schemas.microsoft.com/office/drawing/2014/main" id="{8827049E-C578-3CE7-C39C-8C95A87DAA79}"/>
              </a:ext>
            </a:extLst>
          </xdr:cNvPr>
          <xdr:cNvSpPr>
            <a:spLocks noChangeArrowheads="1"/>
          </xdr:cNvSpPr>
        </xdr:nvSpPr>
        <xdr:spPr bwMode="auto">
          <a:xfrm>
            <a:off x="726" y="915"/>
            <a:ext cx="144" cy="1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0</xdr:col>
      <xdr:colOff>152400</xdr:colOff>
      <xdr:row>50</xdr:row>
      <xdr:rowOff>7620</xdr:rowOff>
    </xdr:from>
    <xdr:to>
      <xdr:col>4</xdr:col>
      <xdr:colOff>83820</xdr:colOff>
      <xdr:row>51</xdr:row>
      <xdr:rowOff>525780</xdr:rowOff>
    </xdr:to>
    <xdr:sp macro="" textlink="">
      <xdr:nvSpPr>
        <xdr:cNvPr id="6" name="正方形/長方形 5">
          <a:extLst>
            <a:ext uri="{FF2B5EF4-FFF2-40B4-BE49-F238E27FC236}">
              <a16:creationId xmlns:a16="http://schemas.microsoft.com/office/drawing/2014/main" id="{16F182AB-8583-4E42-B813-39A87796B16C}"/>
            </a:ext>
          </a:extLst>
        </xdr:cNvPr>
        <xdr:cNvSpPr/>
      </xdr:nvSpPr>
      <xdr:spPr>
        <a:xfrm>
          <a:off x="152400" y="10172700"/>
          <a:ext cx="2438400" cy="8458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日本テレビ放送網健康保険組合</a:t>
          </a:r>
          <a:endParaRPr kumimoji="1" lang="en-US" altLang="ja-JP" sz="1100">
            <a:solidFill>
              <a:sysClr val="windowText" lastClr="000000"/>
            </a:solidFill>
            <a:latin typeface="+mn-ea"/>
            <a:ea typeface="+mn-ea"/>
          </a:endParaRPr>
        </a:p>
        <a:p>
          <a:pPr algn="l"/>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105-7444 </a:t>
          </a:r>
          <a:r>
            <a:rPr kumimoji="1" lang="ja-JP" altLang="en-US" sz="900">
              <a:solidFill>
                <a:sysClr val="windowText" lastClr="000000"/>
              </a:solidFill>
              <a:latin typeface="+mn-ea"/>
              <a:ea typeface="+mn-ea"/>
            </a:rPr>
            <a:t>東京都港区東新橋一丁目６－１</a:t>
          </a:r>
          <a:endParaRPr kumimoji="1" lang="en-US" altLang="ja-JP" sz="900">
            <a:solidFill>
              <a:sysClr val="windowText" lastClr="000000"/>
            </a:solidFill>
            <a:latin typeface="+mn-ea"/>
            <a:ea typeface="+mn-ea"/>
          </a:endParaRPr>
        </a:p>
        <a:p>
          <a:pPr algn="l"/>
          <a:r>
            <a:rPr kumimoji="1" lang="en-US" altLang="ja-JP" sz="1000">
              <a:solidFill>
                <a:sysClr val="windowText" lastClr="000000"/>
              </a:solidFill>
              <a:latin typeface="+mn-ea"/>
              <a:ea typeface="+mn-ea"/>
            </a:rPr>
            <a:t>TEL</a:t>
          </a:r>
          <a:r>
            <a:rPr kumimoji="1" lang="ja-JP" altLang="en-US" sz="1000">
              <a:solidFill>
                <a:sysClr val="windowText" lastClr="000000"/>
              </a:solidFill>
              <a:latin typeface="+mn-ea"/>
              <a:ea typeface="+mn-ea"/>
            </a:rPr>
            <a:t>：</a:t>
          </a:r>
          <a:r>
            <a:rPr kumimoji="1" lang="en-US" altLang="ja-JP" sz="1000">
              <a:solidFill>
                <a:sysClr val="windowText" lastClr="000000"/>
              </a:solidFill>
              <a:latin typeface="+mn-ea"/>
              <a:ea typeface="+mn-ea"/>
            </a:rPr>
            <a:t>03-6215-4030  FAX</a:t>
          </a:r>
          <a:r>
            <a:rPr kumimoji="1" lang="ja-JP" altLang="en-US" sz="1000">
              <a:solidFill>
                <a:sysClr val="windowText" lastClr="000000"/>
              </a:solidFill>
              <a:latin typeface="+mn-ea"/>
              <a:ea typeface="+mn-ea"/>
            </a:rPr>
            <a:t>：</a:t>
          </a:r>
          <a:r>
            <a:rPr kumimoji="1" lang="en-US" altLang="ja-JP" sz="1000">
              <a:solidFill>
                <a:sysClr val="windowText" lastClr="000000"/>
              </a:solidFill>
              <a:latin typeface="+mn-ea"/>
              <a:ea typeface="+mn-ea"/>
            </a:rPr>
            <a:t>03-6215-4031</a:t>
          </a:r>
        </a:p>
        <a:p>
          <a:pPr algn="l"/>
          <a:r>
            <a:rPr kumimoji="1" lang="en-US" altLang="ja-JP" sz="1000">
              <a:solidFill>
                <a:sysClr val="windowText" lastClr="000000"/>
              </a:solidFill>
              <a:latin typeface="+mn-ea"/>
              <a:ea typeface="+mn-ea"/>
            </a:rPr>
            <a:t>MAIL</a:t>
          </a:r>
          <a:r>
            <a:rPr kumimoji="1" lang="ja-JP" altLang="en-US" sz="1000">
              <a:solidFill>
                <a:sysClr val="windowText" lastClr="000000"/>
              </a:solidFill>
              <a:latin typeface="+mn-ea"/>
              <a:ea typeface="+mn-ea"/>
            </a:rPr>
            <a:t>：</a:t>
          </a:r>
          <a:r>
            <a:rPr kumimoji="1" lang="en-US" altLang="ja-JP" sz="1000">
              <a:solidFill>
                <a:sysClr val="windowText" lastClr="000000"/>
              </a:solidFill>
              <a:latin typeface="+mn-ea"/>
              <a:ea typeface="+mn-ea"/>
            </a:rPr>
            <a:t>kenpo@ntv.co.jp</a:t>
          </a:r>
          <a:endParaRPr kumimoji="1" lang="ja-JP" altLang="en-US" sz="1000">
            <a:solidFill>
              <a:sysClr val="windowText" lastClr="000000"/>
            </a:solidFill>
            <a:latin typeface="+mn-ea"/>
            <a:ea typeface="+mn-ea"/>
          </a:endParaRPr>
        </a:p>
      </xdr:txBody>
    </xdr:sp>
    <xdr:clientData/>
  </xdr:twoCellAnchor>
  <xdr:twoCellAnchor>
    <xdr:from>
      <xdr:col>8</xdr:col>
      <xdr:colOff>259080</xdr:colOff>
      <xdr:row>0</xdr:row>
      <xdr:rowOff>0</xdr:rowOff>
    </xdr:from>
    <xdr:to>
      <xdr:col>14</xdr:col>
      <xdr:colOff>1</xdr:colOff>
      <xdr:row>3</xdr:row>
      <xdr:rowOff>40641</xdr:rowOff>
    </xdr:to>
    <xdr:grpSp>
      <xdr:nvGrpSpPr>
        <xdr:cNvPr id="7" name="グループ化 6">
          <a:extLst>
            <a:ext uri="{FF2B5EF4-FFF2-40B4-BE49-F238E27FC236}">
              <a16:creationId xmlns:a16="http://schemas.microsoft.com/office/drawing/2014/main" id="{647B8345-2E03-4522-AD8C-8935690CCF20}"/>
            </a:ext>
          </a:extLst>
        </xdr:cNvPr>
        <xdr:cNvGrpSpPr/>
      </xdr:nvGrpSpPr>
      <xdr:grpSpPr>
        <a:xfrm>
          <a:off x="3962400" y="0"/>
          <a:ext cx="2522221" cy="855981"/>
          <a:chOff x="4419600" y="5080"/>
          <a:chExt cx="2522221" cy="777239"/>
        </a:xfrm>
      </xdr:grpSpPr>
      <xdr:sp macro="" textlink="">
        <xdr:nvSpPr>
          <xdr:cNvPr id="8" name="Rectangle 12">
            <a:extLst>
              <a:ext uri="{FF2B5EF4-FFF2-40B4-BE49-F238E27FC236}">
                <a16:creationId xmlns:a16="http://schemas.microsoft.com/office/drawing/2014/main" id="{D58B4ECA-FA71-ADC2-F356-EE3568F3571A}"/>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16">
            <a:extLst>
              <a:ext uri="{FF2B5EF4-FFF2-40B4-BE49-F238E27FC236}">
                <a16:creationId xmlns:a16="http://schemas.microsoft.com/office/drawing/2014/main" id="{DE522E6D-C8D5-9FEE-8FC9-084ACC6C4EA0}"/>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10" name="Rectangle 17">
            <a:extLst>
              <a:ext uri="{FF2B5EF4-FFF2-40B4-BE49-F238E27FC236}">
                <a16:creationId xmlns:a16="http://schemas.microsoft.com/office/drawing/2014/main" id="{6C14918E-96AB-6D2B-01BC-45D86FAFD2CD}"/>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8">
            <a:extLst>
              <a:ext uri="{FF2B5EF4-FFF2-40B4-BE49-F238E27FC236}">
                <a16:creationId xmlns:a16="http://schemas.microsoft.com/office/drawing/2014/main" id="{D01DD713-4589-8190-D119-2F4F4852901A}"/>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2" name="Rectangle 19">
            <a:extLst>
              <a:ext uri="{FF2B5EF4-FFF2-40B4-BE49-F238E27FC236}">
                <a16:creationId xmlns:a16="http://schemas.microsoft.com/office/drawing/2014/main" id="{23F1EEEA-08D7-BB42-D9AF-299E092DC727}"/>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3" name="Rectangle 20">
            <a:extLst>
              <a:ext uri="{FF2B5EF4-FFF2-40B4-BE49-F238E27FC236}">
                <a16:creationId xmlns:a16="http://schemas.microsoft.com/office/drawing/2014/main" id="{D099C50C-4A78-343D-700B-5C2CCFB99972}"/>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4" name="Rectangle 12">
            <a:extLst>
              <a:ext uri="{FF2B5EF4-FFF2-40B4-BE49-F238E27FC236}">
                <a16:creationId xmlns:a16="http://schemas.microsoft.com/office/drawing/2014/main" id="{8C7E261D-EBB0-2563-1A0C-30332EBDE205}"/>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5" name="Rectangle 16">
            <a:extLst>
              <a:ext uri="{FF2B5EF4-FFF2-40B4-BE49-F238E27FC236}">
                <a16:creationId xmlns:a16="http://schemas.microsoft.com/office/drawing/2014/main" id="{BA7224B2-95AC-CE45-64FB-501F124A227C}"/>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93CF7-0C82-4831-A2C6-AED89EBB39B1}">
  <sheetPr>
    <pageSetUpPr fitToPage="1"/>
  </sheetPr>
  <dimension ref="A1:T65"/>
  <sheetViews>
    <sheetView tabSelected="1" view="pageBreakPreview" zoomScaleNormal="100" zoomScaleSheetLayoutView="100" workbookViewId="0">
      <selection sqref="A1:H2"/>
    </sheetView>
  </sheetViews>
  <sheetFormatPr defaultColWidth="9" defaultRowHeight="13.2" x14ac:dyDescent="0.2"/>
  <cols>
    <col min="1" max="1" width="3.77734375" customWidth="1"/>
    <col min="2" max="2" width="5" style="1" customWidth="1"/>
    <col min="3" max="3" width="8.109375" customWidth="1"/>
    <col min="4" max="4" width="19.6640625" customWidth="1"/>
    <col min="5" max="5" width="8.6640625" customWidth="1"/>
    <col min="6" max="6" width="3.6640625" style="6" customWidth="1"/>
    <col min="7" max="7" width="3.109375" style="3" customWidth="1"/>
    <col min="8" max="8" width="2" customWidth="1"/>
    <col min="9" max="9" width="7.77734375" style="1" customWidth="1"/>
    <col min="10" max="10" width="10.6640625" style="1" customWidth="1"/>
    <col min="11" max="11" width="2.77734375" style="1" customWidth="1"/>
    <col min="12" max="12" width="9.88671875" customWidth="1"/>
    <col min="13" max="13" width="5.109375" style="1" customWidth="1"/>
    <col min="14" max="14" width="4.33203125" customWidth="1"/>
    <col min="15" max="15" width="1" customWidth="1"/>
    <col min="19" max="19" width="3.44140625" style="3" customWidth="1"/>
  </cols>
  <sheetData>
    <row r="1" spans="1:19" ht="29.1" customHeight="1" thickTop="1" x14ac:dyDescent="0.2">
      <c r="A1" s="180" t="s">
        <v>0</v>
      </c>
      <c r="B1" s="181"/>
      <c r="C1" s="181"/>
      <c r="D1" s="181"/>
      <c r="E1" s="181"/>
      <c r="F1" s="181"/>
      <c r="G1" s="181"/>
      <c r="H1" s="182"/>
      <c r="Q1" s="2" t="s">
        <v>1</v>
      </c>
    </row>
    <row r="2" spans="1:19" ht="29.1" customHeight="1" thickBot="1" x14ac:dyDescent="0.25">
      <c r="A2" s="183"/>
      <c r="B2" s="184"/>
      <c r="C2" s="184"/>
      <c r="D2" s="184"/>
      <c r="E2" s="184"/>
      <c r="F2" s="184"/>
      <c r="G2" s="184"/>
      <c r="H2" s="185"/>
      <c r="N2" s="4"/>
      <c r="Q2" s="2" t="s">
        <v>2</v>
      </c>
      <c r="R2" s="5"/>
    </row>
    <row r="3" spans="1:19" ht="6.6" customHeight="1" thickTop="1" x14ac:dyDescent="0.2">
      <c r="K3" s="186"/>
      <c r="L3" s="186"/>
      <c r="M3" s="186"/>
      <c r="N3" s="186"/>
      <c r="Q3" s="2" t="s">
        <v>3</v>
      </c>
    </row>
    <row r="4" spans="1:19" ht="29.1" customHeight="1" x14ac:dyDescent="0.2">
      <c r="A4" s="161" t="s">
        <v>4</v>
      </c>
      <c r="B4" s="161"/>
      <c r="C4" s="161"/>
      <c r="D4" s="187" t="s">
        <v>5</v>
      </c>
      <c r="E4" s="188"/>
      <c r="F4" s="188"/>
      <c r="G4" s="188"/>
      <c r="I4" s="3"/>
      <c r="J4" s="159" t="s">
        <v>6</v>
      </c>
      <c r="K4" s="159"/>
      <c r="L4" s="159"/>
      <c r="M4" s="159"/>
      <c r="N4" s="159"/>
      <c r="O4" s="6"/>
      <c r="P4" s="7"/>
      <c r="Q4" s="2" t="s">
        <v>7</v>
      </c>
    </row>
    <row r="5" spans="1:19" ht="13.2" customHeight="1" x14ac:dyDescent="0.2">
      <c r="A5" s="161"/>
      <c r="B5" s="161"/>
      <c r="C5" s="161"/>
      <c r="D5" s="189"/>
      <c r="E5" s="189"/>
      <c r="F5" s="189"/>
      <c r="G5" s="189"/>
      <c r="H5" s="8"/>
      <c r="I5" s="8"/>
      <c r="J5" s="169" t="s">
        <v>8</v>
      </c>
      <c r="K5" s="169"/>
      <c r="L5" s="9" t="s">
        <v>9</v>
      </c>
      <c r="M5" s="169" t="s">
        <v>10</v>
      </c>
      <c r="N5" s="169"/>
      <c r="O5" s="6"/>
      <c r="P5" s="7"/>
    </row>
    <row r="6" spans="1:19" ht="29.1" customHeight="1" x14ac:dyDescent="0.2">
      <c r="A6" s="161" t="s">
        <v>11</v>
      </c>
      <c r="B6" s="161"/>
      <c r="C6" s="161"/>
      <c r="D6" s="176" t="s">
        <v>12</v>
      </c>
      <c r="E6" s="176"/>
      <c r="F6" s="176"/>
      <c r="G6" s="176"/>
      <c r="H6" s="176"/>
      <c r="I6" s="176"/>
      <c r="J6" s="177" t="s">
        <v>13</v>
      </c>
      <c r="K6" s="177"/>
      <c r="L6" s="10"/>
      <c r="M6" s="178"/>
      <c r="N6" s="178"/>
    </row>
    <row r="7" spans="1:19" ht="13.8" customHeight="1" x14ac:dyDescent="0.2">
      <c r="A7" s="173" t="s">
        <v>14</v>
      </c>
      <c r="B7" s="173"/>
      <c r="C7" s="173"/>
      <c r="D7" s="179"/>
      <c r="E7" s="179"/>
      <c r="F7" s="179"/>
      <c r="G7" s="179"/>
      <c r="H7" s="179"/>
      <c r="I7" s="11"/>
      <c r="J7" s="11"/>
      <c r="K7" s="11"/>
      <c r="L7" s="11"/>
      <c r="M7" s="11"/>
      <c r="R7" s="3"/>
      <c r="S7"/>
    </row>
    <row r="8" spans="1:19" ht="22.2" customHeight="1" x14ac:dyDescent="0.2">
      <c r="A8" s="169" t="s">
        <v>15</v>
      </c>
      <c r="B8" s="170"/>
      <c r="C8" s="170"/>
      <c r="D8" s="163"/>
      <c r="E8" s="163"/>
      <c r="F8" s="163"/>
      <c r="G8" s="163"/>
      <c r="H8" s="163"/>
      <c r="I8"/>
      <c r="J8" s="12" t="s">
        <v>16</v>
      </c>
      <c r="K8" s="166"/>
      <c r="L8" s="166"/>
      <c r="M8" s="166"/>
      <c r="N8" s="166"/>
      <c r="R8" s="3"/>
      <c r="S8"/>
    </row>
    <row r="9" spans="1:19" ht="9.9" customHeight="1" x14ac:dyDescent="0.2">
      <c r="B9" s="8"/>
      <c r="D9" s="13"/>
      <c r="E9" s="13"/>
      <c r="F9" s="13"/>
      <c r="G9" s="14"/>
      <c r="H9" s="15"/>
      <c r="I9"/>
      <c r="J9" s="171" t="s">
        <v>17</v>
      </c>
      <c r="K9" s="172"/>
      <c r="L9" s="172"/>
      <c r="M9" s="172"/>
      <c r="N9" s="172"/>
      <c r="R9" s="3"/>
      <c r="S9"/>
    </row>
    <row r="10" spans="1:19" ht="13.5" customHeight="1" x14ac:dyDescent="0.2">
      <c r="A10" s="173" t="s">
        <v>18</v>
      </c>
      <c r="B10" s="173"/>
      <c r="C10" s="173"/>
      <c r="D10" s="174"/>
      <c r="E10" s="174"/>
      <c r="F10" s="174"/>
      <c r="G10" s="175"/>
      <c r="H10" s="175"/>
      <c r="I10"/>
      <c r="J10" s="171"/>
      <c r="K10" s="172"/>
      <c r="L10" s="172"/>
      <c r="M10" s="172"/>
      <c r="N10" s="172"/>
      <c r="R10" s="3"/>
      <c r="S10"/>
    </row>
    <row r="11" spans="1:19" ht="20.399999999999999" customHeight="1" x14ac:dyDescent="0.2">
      <c r="A11" s="161" t="s">
        <v>19</v>
      </c>
      <c r="B11" s="161"/>
      <c r="C11" s="161"/>
      <c r="D11" s="163"/>
      <c r="E11" s="163"/>
      <c r="F11" s="163"/>
      <c r="G11" s="163"/>
      <c r="H11" s="163"/>
      <c r="I11"/>
      <c r="J11" s="157" t="s">
        <v>20</v>
      </c>
      <c r="K11" s="164"/>
      <c r="L11" s="164"/>
      <c r="M11" s="13"/>
      <c r="N11" s="13"/>
      <c r="R11" s="3"/>
      <c r="S11"/>
    </row>
    <row r="12" spans="1:19" ht="2.4" customHeight="1" x14ac:dyDescent="0.2">
      <c r="B12" s="16"/>
      <c r="D12" s="17"/>
      <c r="E12" s="17"/>
      <c r="F12" s="18"/>
      <c r="G12" s="19"/>
      <c r="H12" s="17"/>
      <c r="I12" s="20"/>
      <c r="J12" s="157"/>
      <c r="K12" s="165"/>
      <c r="L12" s="165"/>
      <c r="M12" s="13"/>
      <c r="N12" s="13"/>
      <c r="R12" s="3"/>
      <c r="S12"/>
    </row>
    <row r="13" spans="1:19" ht="21.9" customHeight="1" x14ac:dyDescent="0.2">
      <c r="A13" s="161" t="s">
        <v>21</v>
      </c>
      <c r="B13" s="161"/>
      <c r="C13" s="161"/>
      <c r="D13" s="166" t="s">
        <v>22</v>
      </c>
      <c r="E13" s="166"/>
      <c r="F13" s="21"/>
      <c r="G13" s="167" t="s">
        <v>23</v>
      </c>
      <c r="H13" s="167"/>
      <c r="I13"/>
      <c r="J13" s="22" t="s">
        <v>24</v>
      </c>
      <c r="K13" s="168"/>
      <c r="L13" s="168"/>
      <c r="M13" s="16"/>
      <c r="R13" s="3"/>
      <c r="S13"/>
    </row>
    <row r="14" spans="1:19" ht="3" customHeight="1" x14ac:dyDescent="0.2">
      <c r="A14" s="23"/>
      <c r="B14" s="24"/>
      <c r="C14" s="23"/>
      <c r="D14" s="155" t="s">
        <v>25</v>
      </c>
      <c r="E14" s="17"/>
      <c r="F14" s="18"/>
      <c r="G14" s="19"/>
      <c r="H14" s="17"/>
      <c r="I14"/>
      <c r="J14" s="157" t="s">
        <v>26</v>
      </c>
      <c r="K14" s="159"/>
      <c r="L14" s="159"/>
      <c r="M14" s="159"/>
      <c r="N14" s="159"/>
      <c r="R14" s="3"/>
      <c r="S14"/>
    </row>
    <row r="15" spans="1:19" ht="12.6" customHeight="1" x14ac:dyDescent="0.2">
      <c r="A15" s="161" t="s">
        <v>27</v>
      </c>
      <c r="B15" s="161"/>
      <c r="C15" s="161"/>
      <c r="D15" s="156"/>
      <c r="E15" s="17"/>
      <c r="F15" s="18"/>
      <c r="G15" s="19"/>
      <c r="H15" s="17"/>
      <c r="I15" s="13"/>
      <c r="J15" s="158"/>
      <c r="K15" s="160"/>
      <c r="L15" s="160"/>
      <c r="M15" s="160"/>
      <c r="N15" s="160"/>
      <c r="R15" s="3"/>
      <c r="S15"/>
    </row>
    <row r="16" spans="1:19" ht="18.600000000000001" customHeight="1" x14ac:dyDescent="0.2">
      <c r="A16" s="161"/>
      <c r="B16" s="161"/>
      <c r="C16" s="161"/>
      <c r="D16" s="162"/>
      <c r="E16" s="162"/>
      <c r="F16" s="162"/>
      <c r="G16" s="162"/>
      <c r="H16" s="162"/>
      <c r="I16" s="160"/>
      <c r="J16" s="160"/>
      <c r="K16" s="160"/>
      <c r="L16" s="160"/>
      <c r="M16" s="160"/>
      <c r="N16" s="160"/>
      <c r="R16" s="3"/>
      <c r="S16"/>
    </row>
    <row r="17" spans="1:19" ht="6.6" customHeight="1" x14ac:dyDescent="0.2">
      <c r="A17" s="24"/>
      <c r="B17" s="24"/>
      <c r="C17" s="24"/>
      <c r="D17" s="25"/>
      <c r="E17" s="25"/>
      <c r="F17" s="25"/>
      <c r="G17" s="25"/>
      <c r="H17" s="25"/>
      <c r="I17" s="3"/>
      <c r="J17" s="3"/>
      <c r="K17" s="3"/>
      <c r="L17" s="3"/>
      <c r="M17" s="3"/>
      <c r="N17" s="3"/>
      <c r="R17" s="3"/>
      <c r="S17"/>
    </row>
    <row r="18" spans="1:19" ht="18" customHeight="1" x14ac:dyDescent="0.15">
      <c r="A18" s="24"/>
      <c r="B18" s="83" t="s">
        <v>28</v>
      </c>
      <c r="C18" s="83"/>
      <c r="D18" s="83"/>
      <c r="E18" s="83"/>
      <c r="F18" s="83"/>
      <c r="G18" s="83"/>
      <c r="H18" s="25"/>
      <c r="I18" s="26" t="s">
        <v>29</v>
      </c>
      <c r="J18" s="26"/>
      <c r="K18" s="26"/>
      <c r="L18" s="26"/>
      <c r="M18" s="26"/>
      <c r="N18" s="3"/>
      <c r="R18" s="3"/>
      <c r="S18"/>
    </row>
    <row r="19" spans="1:19" ht="15" customHeight="1" x14ac:dyDescent="0.2">
      <c r="A19" s="24"/>
      <c r="B19" s="148" t="s">
        <v>30</v>
      </c>
      <c r="C19" s="148"/>
      <c r="D19" s="148" t="s">
        <v>31</v>
      </c>
      <c r="E19" s="148"/>
      <c r="F19" s="148"/>
      <c r="G19" s="27"/>
      <c r="H19" s="25"/>
      <c r="I19" s="149" t="s">
        <v>32</v>
      </c>
      <c r="J19" s="150"/>
      <c r="K19" s="150"/>
      <c r="L19" s="150"/>
      <c r="M19" s="150"/>
      <c r="N19" s="3"/>
    </row>
    <row r="20" spans="1:19" ht="14.4" customHeight="1" x14ac:dyDescent="0.2">
      <c r="B20" s="148"/>
      <c r="C20" s="148"/>
      <c r="D20" s="151" t="s">
        <v>33</v>
      </c>
      <c r="E20" s="151"/>
      <c r="F20" s="151"/>
      <c r="G20" s="27"/>
      <c r="H20" s="28"/>
      <c r="I20" s="149"/>
      <c r="J20" s="150"/>
      <c r="K20" s="150"/>
      <c r="L20" s="150"/>
      <c r="M20" s="150"/>
    </row>
    <row r="21" spans="1:19" ht="14.4" customHeight="1" x14ac:dyDescent="0.2">
      <c r="B21" s="148"/>
      <c r="C21" s="148"/>
      <c r="D21" s="148" t="s">
        <v>34</v>
      </c>
      <c r="E21" s="148"/>
      <c r="F21" s="148"/>
      <c r="G21" s="27"/>
      <c r="H21" s="28"/>
      <c r="I21" s="150"/>
      <c r="J21" s="150"/>
      <c r="K21" s="150"/>
      <c r="L21" s="150"/>
      <c r="M21" s="150"/>
    </row>
    <row r="22" spans="1:19" ht="9.9" customHeight="1" x14ac:dyDescent="0.2">
      <c r="B22" s="16"/>
      <c r="D22" s="28"/>
      <c r="E22" s="28"/>
      <c r="F22" s="29"/>
      <c r="G22" s="30"/>
      <c r="H22" s="28"/>
      <c r="I22" s="16"/>
      <c r="J22" s="16"/>
      <c r="K22" s="16"/>
      <c r="L22" s="28"/>
    </row>
    <row r="23" spans="1:19" ht="21.9" customHeight="1" x14ac:dyDescent="0.2">
      <c r="A23" s="16" t="s">
        <v>35</v>
      </c>
      <c r="B23" s="152" t="s">
        <v>36</v>
      </c>
      <c r="C23" s="153"/>
      <c r="D23" s="154"/>
      <c r="E23" s="31">
        <v>44000</v>
      </c>
      <c r="F23" s="32" t="s">
        <v>37</v>
      </c>
      <c r="G23" s="4"/>
      <c r="H23" s="4"/>
      <c r="I23" s="131" t="s">
        <v>38</v>
      </c>
      <c r="J23" s="131"/>
      <c r="K23" s="131"/>
      <c r="L23" s="131"/>
      <c r="M23" s="131"/>
      <c r="N23" s="131"/>
    </row>
    <row r="24" spans="1:19" ht="20.100000000000001" customHeight="1" x14ac:dyDescent="0.2">
      <c r="B24" s="143" t="s">
        <v>39</v>
      </c>
      <c r="C24" s="143"/>
      <c r="D24" s="143"/>
      <c r="E24" s="143"/>
      <c r="F24" s="143"/>
      <c r="G24" s="143"/>
      <c r="H24" s="4"/>
      <c r="I24" s="144" t="s">
        <v>40</v>
      </c>
      <c r="J24" s="144"/>
      <c r="K24" s="144"/>
      <c r="L24" s="144"/>
      <c r="M24" s="144"/>
      <c r="N24" s="144"/>
      <c r="O24" s="13"/>
    </row>
    <row r="25" spans="1:19" ht="15" customHeight="1" x14ac:dyDescent="0.2">
      <c r="A25" s="16" t="s">
        <v>41</v>
      </c>
      <c r="B25" s="145" t="s">
        <v>42</v>
      </c>
      <c r="C25" s="78" t="s">
        <v>43</v>
      </c>
      <c r="D25" s="80"/>
      <c r="E25" s="69">
        <v>5830</v>
      </c>
      <c r="F25" s="70" t="s">
        <v>37</v>
      </c>
      <c r="G25" s="70"/>
      <c r="H25" s="71"/>
      <c r="I25" s="131" t="s">
        <v>44</v>
      </c>
      <c r="J25" s="131"/>
      <c r="K25" s="131"/>
      <c r="L25" s="131"/>
      <c r="M25" s="131"/>
      <c r="N25" s="131"/>
      <c r="R25" s="3"/>
      <c r="S25"/>
    </row>
    <row r="26" spans="1:19" ht="15" customHeight="1" x14ac:dyDescent="0.2">
      <c r="A26" s="16"/>
      <c r="B26" s="146"/>
      <c r="C26" s="78" t="s">
        <v>45</v>
      </c>
      <c r="D26" s="80"/>
      <c r="E26" s="69">
        <v>6270</v>
      </c>
      <c r="F26" s="70" t="s">
        <v>37</v>
      </c>
      <c r="G26" s="70"/>
      <c r="H26" s="71"/>
      <c r="I26" s="131" t="s">
        <v>46</v>
      </c>
      <c r="J26" s="131"/>
      <c r="K26" s="131"/>
      <c r="L26" s="131"/>
      <c r="M26" s="131"/>
      <c r="N26" s="131"/>
      <c r="R26" s="3"/>
      <c r="S26"/>
    </row>
    <row r="27" spans="1:19" ht="15" customHeight="1" x14ac:dyDescent="0.2">
      <c r="A27" s="16"/>
      <c r="B27" s="146"/>
      <c r="C27" s="78" t="s">
        <v>47</v>
      </c>
      <c r="D27" s="80"/>
      <c r="E27" s="69">
        <v>6270</v>
      </c>
      <c r="F27" s="70" t="s">
        <v>37</v>
      </c>
      <c r="G27" s="70"/>
      <c r="H27" s="71"/>
      <c r="I27" s="35" t="s">
        <v>48</v>
      </c>
      <c r="J27" s="72"/>
      <c r="K27" s="72"/>
      <c r="L27" s="72"/>
      <c r="M27" s="72"/>
      <c r="N27" s="72"/>
      <c r="R27" s="3"/>
      <c r="S27"/>
    </row>
    <row r="28" spans="1:19" ht="15" customHeight="1" x14ac:dyDescent="0.2">
      <c r="A28" s="16"/>
      <c r="B28" s="146"/>
      <c r="C28" s="78" t="s">
        <v>49</v>
      </c>
      <c r="D28" s="80"/>
      <c r="E28" s="69">
        <v>6050</v>
      </c>
      <c r="F28" s="70" t="s">
        <v>37</v>
      </c>
      <c r="G28" s="70"/>
      <c r="H28" s="71"/>
      <c r="I28" s="35" t="s">
        <v>87</v>
      </c>
      <c r="J28" s="72"/>
      <c r="K28" s="72"/>
      <c r="L28" s="72"/>
      <c r="M28" s="72"/>
      <c r="N28" s="72"/>
      <c r="R28" s="3"/>
      <c r="S28"/>
    </row>
    <row r="29" spans="1:19" ht="15" customHeight="1" x14ac:dyDescent="0.2">
      <c r="A29" s="16"/>
      <c r="B29" s="146"/>
      <c r="C29" s="78" t="s">
        <v>50</v>
      </c>
      <c r="D29" s="80"/>
      <c r="E29" s="69">
        <v>6270</v>
      </c>
      <c r="F29" s="70" t="s">
        <v>37</v>
      </c>
      <c r="G29" s="70"/>
      <c r="H29" s="71"/>
      <c r="I29" s="35" t="s">
        <v>51</v>
      </c>
      <c r="J29" s="72"/>
      <c r="K29" s="72"/>
      <c r="L29" s="72"/>
      <c r="M29" s="72"/>
      <c r="N29" s="72"/>
      <c r="R29" s="3"/>
      <c r="S29"/>
    </row>
    <row r="30" spans="1:19" ht="15" customHeight="1" x14ac:dyDescent="0.2">
      <c r="A30" s="16"/>
      <c r="B30" s="146"/>
      <c r="C30" s="78" t="s">
        <v>52</v>
      </c>
      <c r="D30" s="80"/>
      <c r="E30" s="69">
        <v>4180</v>
      </c>
      <c r="F30" s="70" t="s">
        <v>37</v>
      </c>
      <c r="G30" s="70"/>
      <c r="H30" s="71"/>
      <c r="I30" s="35" t="s">
        <v>53</v>
      </c>
      <c r="J30" s="72"/>
      <c r="K30" s="72"/>
      <c r="L30" s="72"/>
      <c r="M30" s="72"/>
      <c r="N30" s="72"/>
      <c r="R30" s="3"/>
      <c r="S30"/>
    </row>
    <row r="31" spans="1:19" ht="15" customHeight="1" x14ac:dyDescent="0.2">
      <c r="B31" s="147"/>
      <c r="C31" s="78" t="s">
        <v>54</v>
      </c>
      <c r="D31" s="80"/>
      <c r="E31" s="69">
        <v>5500</v>
      </c>
      <c r="F31" s="70" t="s">
        <v>37</v>
      </c>
      <c r="G31" s="70"/>
      <c r="H31" s="71"/>
      <c r="I31" s="35" t="s">
        <v>55</v>
      </c>
      <c r="J31" s="72"/>
      <c r="K31" s="72"/>
      <c r="L31" s="72"/>
      <c r="M31" s="72"/>
      <c r="N31" s="72"/>
      <c r="R31" s="3"/>
      <c r="S31"/>
    </row>
    <row r="32" spans="1:19" ht="15" customHeight="1" x14ac:dyDescent="0.2">
      <c r="B32" s="135" t="s">
        <v>56</v>
      </c>
      <c r="C32" s="136"/>
      <c r="D32" s="36" t="s">
        <v>57</v>
      </c>
      <c r="E32" s="69">
        <v>5500</v>
      </c>
      <c r="F32" s="70" t="s">
        <v>37</v>
      </c>
      <c r="G32" s="70"/>
      <c r="H32" s="71"/>
      <c r="I32" s="139"/>
      <c r="J32" s="139"/>
      <c r="K32" s="139"/>
      <c r="L32" s="139"/>
      <c r="M32" s="139"/>
      <c r="N32" s="139"/>
      <c r="R32" s="3"/>
      <c r="S32"/>
    </row>
    <row r="33" spans="2:15" ht="15" customHeight="1" x14ac:dyDescent="0.2">
      <c r="B33" s="137"/>
      <c r="C33" s="138"/>
      <c r="D33" s="36" t="s">
        <v>58</v>
      </c>
      <c r="E33" s="69">
        <v>5500</v>
      </c>
      <c r="F33" s="70" t="s">
        <v>37</v>
      </c>
      <c r="G33" s="70"/>
      <c r="H33" s="71"/>
      <c r="I33" s="37" t="s">
        <v>59</v>
      </c>
      <c r="J33" s="72"/>
      <c r="K33" s="72"/>
      <c r="L33" s="72"/>
      <c r="M33" s="72"/>
      <c r="N33" s="72"/>
    </row>
    <row r="34" spans="2:15" ht="15" customHeight="1" x14ac:dyDescent="0.2">
      <c r="B34" s="140" t="s">
        <v>60</v>
      </c>
      <c r="C34" s="141"/>
      <c r="D34" s="142"/>
      <c r="E34" s="38">
        <v>2200</v>
      </c>
      <c r="F34" s="27" t="s">
        <v>37</v>
      </c>
      <c r="G34" s="27"/>
      <c r="H34" s="33"/>
      <c r="I34" s="139" t="s">
        <v>61</v>
      </c>
      <c r="J34" s="139"/>
      <c r="K34" s="139"/>
      <c r="L34" s="139"/>
      <c r="M34" s="139"/>
      <c r="N34" s="139"/>
    </row>
    <row r="35" spans="2:15" ht="15" customHeight="1" x14ac:dyDescent="0.2">
      <c r="B35" s="119" t="s">
        <v>62</v>
      </c>
      <c r="C35" s="120"/>
      <c r="D35" s="121"/>
      <c r="E35" s="38">
        <v>5500</v>
      </c>
      <c r="F35" s="27" t="s">
        <v>37</v>
      </c>
      <c r="G35" s="27"/>
      <c r="H35" s="33"/>
      <c r="I35" s="130" t="s">
        <v>63</v>
      </c>
      <c r="J35" s="130"/>
      <c r="K35" s="130"/>
      <c r="L35" s="130"/>
      <c r="M35" s="130"/>
      <c r="N35" s="130"/>
    </row>
    <row r="36" spans="2:15" ht="15" customHeight="1" x14ac:dyDescent="0.2">
      <c r="B36" s="119" t="s">
        <v>64</v>
      </c>
      <c r="C36" s="120"/>
      <c r="D36" s="121"/>
      <c r="E36" s="38">
        <v>33000</v>
      </c>
      <c r="F36" s="27" t="s">
        <v>37</v>
      </c>
      <c r="G36" s="27"/>
      <c r="H36" s="33"/>
      <c r="I36" s="130" t="s">
        <v>65</v>
      </c>
      <c r="J36" s="130"/>
      <c r="K36" s="130"/>
      <c r="L36" s="130"/>
      <c r="M36" s="130"/>
      <c r="N36" s="130"/>
    </row>
    <row r="37" spans="2:15" ht="15" customHeight="1" x14ac:dyDescent="0.2">
      <c r="B37" s="39" t="s">
        <v>66</v>
      </c>
      <c r="C37" s="40"/>
      <c r="D37" s="41"/>
      <c r="E37" s="38">
        <v>13200</v>
      </c>
      <c r="F37" s="27" t="s">
        <v>37</v>
      </c>
      <c r="G37" s="27"/>
      <c r="H37" s="33"/>
      <c r="I37" s="131" t="s">
        <v>67</v>
      </c>
      <c r="J37" s="131"/>
      <c r="K37" s="131"/>
      <c r="L37" s="131"/>
      <c r="M37" s="131"/>
      <c r="N37" s="131"/>
    </row>
    <row r="38" spans="2:15" ht="15" customHeight="1" x14ac:dyDescent="0.2">
      <c r="B38" s="132" t="s">
        <v>68</v>
      </c>
      <c r="C38" s="133"/>
      <c r="D38" s="134"/>
      <c r="E38" s="38">
        <v>3300</v>
      </c>
      <c r="F38" s="27" t="s">
        <v>37</v>
      </c>
      <c r="G38" s="27"/>
      <c r="H38" s="33"/>
      <c r="I38" s="42" t="s">
        <v>69</v>
      </c>
    </row>
    <row r="39" spans="2:15" ht="15" customHeight="1" x14ac:dyDescent="0.2">
      <c r="B39" s="108" t="s">
        <v>70</v>
      </c>
      <c r="C39" s="109"/>
      <c r="D39" s="110"/>
      <c r="E39" s="38">
        <v>14850</v>
      </c>
      <c r="F39" s="27" t="s">
        <v>37</v>
      </c>
      <c r="G39" s="27"/>
      <c r="H39" s="33"/>
      <c r="I39" s="111" t="s">
        <v>71</v>
      </c>
      <c r="J39" s="112"/>
      <c r="K39" s="113"/>
      <c r="L39" s="117">
        <v>5500</v>
      </c>
      <c r="M39" s="113" t="s">
        <v>37</v>
      </c>
    </row>
    <row r="40" spans="2:15" ht="15" customHeight="1" x14ac:dyDescent="0.2">
      <c r="B40" s="119" t="s">
        <v>72</v>
      </c>
      <c r="C40" s="120"/>
      <c r="D40" s="121"/>
      <c r="E40" s="38">
        <v>3300</v>
      </c>
      <c r="F40" s="27" t="s">
        <v>37</v>
      </c>
      <c r="G40" s="27"/>
      <c r="I40" s="114"/>
      <c r="J40" s="115"/>
      <c r="K40" s="116"/>
      <c r="L40" s="118"/>
      <c r="M40" s="116"/>
      <c r="N40" s="43"/>
    </row>
    <row r="41" spans="2:15" ht="15" customHeight="1" x14ac:dyDescent="0.2">
      <c r="B41" s="108" t="s">
        <v>88</v>
      </c>
      <c r="C41" s="109"/>
      <c r="D41" s="110"/>
      <c r="E41" s="38">
        <v>3300</v>
      </c>
      <c r="F41" s="27" t="s">
        <v>37</v>
      </c>
      <c r="G41" s="27"/>
      <c r="I41" s="122" t="s">
        <v>73</v>
      </c>
      <c r="J41" s="123"/>
      <c r="K41" s="124"/>
      <c r="L41" s="128">
        <f>IF(E50-60000&gt;0,E50-60000,0)</f>
        <v>0</v>
      </c>
      <c r="M41" s="113" t="s">
        <v>37</v>
      </c>
      <c r="N41" s="43"/>
    </row>
    <row r="42" spans="2:15" ht="15" customHeight="1" thickBot="1" x14ac:dyDescent="0.25">
      <c r="B42" s="108" t="s">
        <v>74</v>
      </c>
      <c r="C42" s="109"/>
      <c r="D42" s="110"/>
      <c r="E42" s="38">
        <v>5280</v>
      </c>
      <c r="F42" s="27" t="s">
        <v>37</v>
      </c>
      <c r="G42" s="27"/>
      <c r="I42" s="125"/>
      <c r="J42" s="126"/>
      <c r="K42" s="127"/>
      <c r="L42" s="129"/>
      <c r="M42" s="96"/>
      <c r="N42" s="13"/>
      <c r="O42" s="44"/>
    </row>
    <row r="43" spans="2:15" ht="15" customHeight="1" x14ac:dyDescent="0.2">
      <c r="B43" s="45" t="s">
        <v>75</v>
      </c>
      <c r="C43" s="36"/>
      <c r="D43" s="46"/>
      <c r="E43" s="34">
        <v>7260</v>
      </c>
      <c r="F43" s="27" t="s">
        <v>37</v>
      </c>
      <c r="G43" s="27"/>
      <c r="I43" s="91" t="s">
        <v>76</v>
      </c>
      <c r="J43" s="92"/>
      <c r="K43" s="93"/>
      <c r="L43" s="97">
        <f>L39+L41</f>
        <v>5500</v>
      </c>
      <c r="M43" s="99" t="s">
        <v>37</v>
      </c>
      <c r="N43" s="13"/>
      <c r="O43" s="44"/>
    </row>
    <row r="44" spans="2:15" ht="15" customHeight="1" thickBot="1" x14ac:dyDescent="0.25">
      <c r="B44" s="101" t="s">
        <v>77</v>
      </c>
      <c r="C44" s="101"/>
      <c r="D44" s="101"/>
      <c r="E44" s="34">
        <v>7260</v>
      </c>
      <c r="F44" s="27" t="s">
        <v>37</v>
      </c>
      <c r="G44" s="27"/>
      <c r="I44" s="94"/>
      <c r="J44" s="95"/>
      <c r="K44" s="96"/>
      <c r="L44" s="98"/>
      <c r="M44" s="100"/>
    </row>
    <row r="45" spans="2:15" ht="15" customHeight="1" x14ac:dyDescent="0.2">
      <c r="B45" s="47" t="s">
        <v>78</v>
      </c>
      <c r="C45" s="73"/>
      <c r="D45" s="36"/>
      <c r="E45" s="48">
        <v>9680</v>
      </c>
      <c r="F45" s="27" t="s">
        <v>37</v>
      </c>
      <c r="G45" s="27"/>
      <c r="I45" s="102" t="s">
        <v>79</v>
      </c>
      <c r="J45" s="102"/>
      <c r="K45" s="102"/>
      <c r="L45" s="104">
        <f>E50-L43</f>
        <v>38500</v>
      </c>
      <c r="M45" s="106" t="s">
        <v>37</v>
      </c>
    </row>
    <row r="46" spans="2:15" ht="15" customHeight="1" x14ac:dyDescent="0.2">
      <c r="B46" s="78" t="s">
        <v>80</v>
      </c>
      <c r="C46" s="79"/>
      <c r="D46" s="80"/>
      <c r="E46" s="38">
        <v>7040</v>
      </c>
      <c r="F46" s="27" t="s">
        <v>37</v>
      </c>
      <c r="G46" s="27"/>
      <c r="I46" s="103"/>
      <c r="J46" s="103"/>
      <c r="K46" s="103"/>
      <c r="L46" s="105"/>
      <c r="M46" s="107"/>
    </row>
    <row r="47" spans="2:15" ht="15" customHeight="1" x14ac:dyDescent="0.2">
      <c r="B47" s="78" t="s">
        <v>81</v>
      </c>
      <c r="C47" s="79"/>
      <c r="D47" s="80"/>
      <c r="E47" s="38">
        <v>4400</v>
      </c>
      <c r="F47" s="27" t="s">
        <v>37</v>
      </c>
      <c r="G47" s="27"/>
      <c r="I47" s="81" t="s">
        <v>82</v>
      </c>
      <c r="J47" s="81"/>
      <c r="K47" s="81"/>
      <c r="L47" s="81"/>
      <c r="M47" s="81"/>
      <c r="N47" s="81"/>
    </row>
    <row r="48" spans="2:15" ht="16.2" customHeight="1" x14ac:dyDescent="0.2">
      <c r="B48" s="82" t="s">
        <v>83</v>
      </c>
      <c r="C48" s="83"/>
      <c r="D48" s="84"/>
      <c r="E48" s="38">
        <v>6270</v>
      </c>
      <c r="F48" s="27" t="s">
        <v>37</v>
      </c>
      <c r="G48" s="27"/>
      <c r="I48" s="85" t="s">
        <v>84</v>
      </c>
      <c r="J48" s="85"/>
      <c r="K48" s="85"/>
      <c r="L48" s="85"/>
      <c r="M48" s="85"/>
      <c r="N48" s="85"/>
    </row>
    <row r="49" spans="1:20" ht="21.75" customHeight="1" x14ac:dyDescent="0.2">
      <c r="B49" s="86" t="s">
        <v>85</v>
      </c>
      <c r="C49" s="87"/>
      <c r="D49" s="88"/>
      <c r="E49" s="89">
        <f>SUMIF(G25:G48,"=○",E25:E48)</f>
        <v>0</v>
      </c>
      <c r="F49" s="90"/>
      <c r="G49" s="49" t="s">
        <v>37</v>
      </c>
      <c r="H49" s="33"/>
    </row>
    <row r="50" spans="1:20" ht="26.25" customHeight="1" x14ac:dyDescent="0.2">
      <c r="B50" s="74" t="s">
        <v>86</v>
      </c>
      <c r="C50" s="74"/>
      <c r="D50" s="74"/>
      <c r="E50" s="75">
        <f>E23+E49</f>
        <v>44000</v>
      </c>
      <c r="F50" s="76"/>
      <c r="G50" s="49" t="s">
        <v>37</v>
      </c>
    </row>
    <row r="51" spans="1:20" ht="26.25" customHeight="1" x14ac:dyDescent="0.2">
      <c r="A51" s="77"/>
      <c r="B51" s="77"/>
      <c r="C51" s="77"/>
      <c r="D51" s="77"/>
      <c r="E51" s="77"/>
      <c r="F51" s="77"/>
      <c r="G51" s="29"/>
    </row>
    <row r="52" spans="1:20" ht="43.95" customHeight="1" x14ac:dyDescent="0.2">
      <c r="B52" s="50"/>
      <c r="C52" s="50"/>
      <c r="D52" s="50"/>
      <c r="E52" s="51"/>
      <c r="F52"/>
      <c r="G52" s="29"/>
      <c r="J52" s="52"/>
    </row>
    <row r="53" spans="1:20" ht="13.5" customHeight="1" x14ac:dyDescent="0.2">
      <c r="C53" s="4"/>
      <c r="D53" s="4"/>
      <c r="E53" s="4"/>
      <c r="F53" s="53"/>
      <c r="G53" s="54"/>
      <c r="H53" s="55"/>
      <c r="I53" s="56"/>
      <c r="J53" s="56"/>
      <c r="K53" s="57"/>
      <c r="M53"/>
      <c r="P53" s="5"/>
      <c r="R53" s="5"/>
      <c r="S53"/>
      <c r="T53" s="3"/>
    </row>
    <row r="54" spans="1:20" ht="11.25" customHeight="1" x14ac:dyDescent="0.2">
      <c r="I54" s="58"/>
      <c r="J54" s="58"/>
      <c r="L54" s="59"/>
      <c r="M54" s="59"/>
      <c r="N54" s="59"/>
      <c r="O54" s="5"/>
      <c r="P54" s="5"/>
    </row>
    <row r="55" spans="1:20" ht="17.25" customHeight="1" x14ac:dyDescent="0.2">
      <c r="C55" s="60"/>
      <c r="L55" s="59"/>
      <c r="M55" s="59"/>
      <c r="N55" s="59"/>
      <c r="O55" s="5"/>
      <c r="P55" s="5"/>
      <c r="Q55" s="5"/>
    </row>
    <row r="56" spans="1:20" ht="14.25" customHeight="1" x14ac:dyDescent="0.2">
      <c r="C56" s="60"/>
      <c r="E56" s="61"/>
      <c r="L56" s="59"/>
      <c r="M56" s="59"/>
      <c r="N56" s="59"/>
      <c r="O56" s="58"/>
      <c r="P56" s="62"/>
      <c r="Q56" s="5"/>
    </row>
    <row r="57" spans="1:20" ht="13.5" customHeight="1" x14ac:dyDescent="0.2">
      <c r="C57" s="63"/>
      <c r="E57" s="64"/>
      <c r="K57" s="65"/>
      <c r="L57" s="59"/>
      <c r="M57" s="59"/>
      <c r="N57" s="59"/>
      <c r="O57" s="66"/>
      <c r="P57" s="1"/>
      <c r="Q57" s="5"/>
    </row>
    <row r="58" spans="1:20" ht="13.5" customHeight="1" x14ac:dyDescent="0.2">
      <c r="C58" s="62"/>
      <c r="K58" s="5"/>
      <c r="L58" s="66"/>
      <c r="M58" s="67"/>
      <c r="N58" s="66"/>
      <c r="O58" s="66"/>
      <c r="P58" s="66"/>
      <c r="Q58" s="62"/>
    </row>
    <row r="59" spans="1:20" ht="13.5" customHeight="1" x14ac:dyDescent="0.2">
      <c r="C59" s="62"/>
      <c r="K59" s="5"/>
      <c r="N59" s="66"/>
      <c r="O59" s="66"/>
      <c r="P59" s="66"/>
      <c r="Q59" s="1"/>
    </row>
    <row r="60" spans="1:20" ht="14.25" customHeight="1" x14ac:dyDescent="0.2">
      <c r="F60" s="68"/>
      <c r="G60" s="68"/>
      <c r="H60" s="68"/>
      <c r="I60" s="68"/>
      <c r="J60" s="68"/>
      <c r="L60" s="59"/>
      <c r="M60" s="59"/>
      <c r="N60" s="59"/>
      <c r="Q60" s="66"/>
      <c r="S60"/>
      <c r="T60" s="3"/>
    </row>
    <row r="61" spans="1:20" ht="14.25" customHeight="1" x14ac:dyDescent="0.2">
      <c r="F61" s="68"/>
      <c r="G61" s="68"/>
      <c r="H61" s="68"/>
      <c r="I61" s="68"/>
      <c r="J61" s="68"/>
      <c r="L61" s="59"/>
      <c r="M61" s="59"/>
      <c r="N61" s="59"/>
      <c r="Q61" s="66"/>
      <c r="S61"/>
      <c r="T61" s="3"/>
    </row>
    <row r="62" spans="1:20" ht="14.25" customHeight="1" x14ac:dyDescent="0.2">
      <c r="F62" s="68"/>
      <c r="G62" s="68"/>
      <c r="H62" s="68"/>
      <c r="I62" s="68"/>
      <c r="J62" s="68"/>
      <c r="L62" s="59"/>
      <c r="M62" s="59"/>
      <c r="N62" s="59"/>
      <c r="S62"/>
      <c r="T62" s="3"/>
    </row>
    <row r="63" spans="1:20" ht="13.5" customHeight="1" x14ac:dyDescent="0.2">
      <c r="K63" s="5"/>
      <c r="L63" s="66"/>
      <c r="M63" s="67"/>
      <c r="N63" s="66"/>
      <c r="O63" s="66"/>
      <c r="P63" s="66"/>
    </row>
    <row r="65" spans="17:17" x14ac:dyDescent="0.2">
      <c r="Q65" s="66"/>
    </row>
  </sheetData>
  <sheetProtection algorithmName="SHA-512" hashValue="fkUlXsU0InRnek1sRO94X2y5+KVk4fQ4CxqrBCX2GRgLy1tnjPqHcSEjxMAV9O5SHr3jtOdB7A8wul4in9Gqgg==" saltValue="rLGKPXOGia57ZRbKhP12Dg==" spinCount="100000" sheet="1" objects="1" scenarios="1"/>
  <protectedRanges>
    <protectedRange sqref="K9:N10" name="範囲16"/>
    <protectedRange sqref="J16:N19 D16:I18 H19 D20:F20" name="範囲14"/>
    <protectedRange sqref="L6" name="範囲12"/>
    <protectedRange sqref="D6" name="範囲1_1"/>
    <protectedRange sqref="M6" name="範囲6_1"/>
    <protectedRange sqref="G25:G48 G19:G21" name="範囲10_1"/>
    <protectedRange sqref="D7:H11" name="範囲2_2"/>
    <protectedRange sqref="D13:F13" name="範囲3_2"/>
    <protectedRange sqref="K8:M10" name="範囲7_2"/>
    <protectedRange sqref="D16:D18 D20" name="範囲5_2"/>
    <protectedRange sqref="D14" name="範囲4_2"/>
    <protectedRange sqref="K13" name="範囲10"/>
    <protectedRange sqref="K11" name="範囲9"/>
    <protectedRange sqref="K14" name="範囲11"/>
    <protectedRange sqref="M6:N6" name="範囲13"/>
    <protectedRange sqref="K14:N15" name="範囲15"/>
  </protectedRanges>
  <mergeCells count="90">
    <mergeCell ref="A1:H2"/>
    <mergeCell ref="K3:N3"/>
    <mergeCell ref="A4:C5"/>
    <mergeCell ref="D4:G5"/>
    <mergeCell ref="J4:N4"/>
    <mergeCell ref="J5:K5"/>
    <mergeCell ref="M5:N5"/>
    <mergeCell ref="A6:C6"/>
    <mergeCell ref="D6:I6"/>
    <mergeCell ref="J6:K6"/>
    <mergeCell ref="M6:N6"/>
    <mergeCell ref="A7:C7"/>
    <mergeCell ref="D7:H7"/>
    <mergeCell ref="A8:C8"/>
    <mergeCell ref="D8:H8"/>
    <mergeCell ref="K8:N8"/>
    <mergeCell ref="J9:J10"/>
    <mergeCell ref="K9:N10"/>
    <mergeCell ref="A10:C10"/>
    <mergeCell ref="D10:H10"/>
    <mergeCell ref="A11:C11"/>
    <mergeCell ref="D11:H11"/>
    <mergeCell ref="J11:J12"/>
    <mergeCell ref="K11:L12"/>
    <mergeCell ref="A13:C13"/>
    <mergeCell ref="D13:E13"/>
    <mergeCell ref="G13:H13"/>
    <mergeCell ref="K13:L13"/>
    <mergeCell ref="B23:D23"/>
    <mergeCell ref="I23:N23"/>
    <mergeCell ref="D14:D15"/>
    <mergeCell ref="J14:J15"/>
    <mergeCell ref="K14:N15"/>
    <mergeCell ref="A15:C16"/>
    <mergeCell ref="D16:N16"/>
    <mergeCell ref="B18:G18"/>
    <mergeCell ref="B19:C21"/>
    <mergeCell ref="D19:F19"/>
    <mergeCell ref="I19:M21"/>
    <mergeCell ref="D20:F20"/>
    <mergeCell ref="D21:F21"/>
    <mergeCell ref="B24:G24"/>
    <mergeCell ref="I24:N24"/>
    <mergeCell ref="B25:B31"/>
    <mergeCell ref="C25:D25"/>
    <mergeCell ref="I25:N25"/>
    <mergeCell ref="C26:D26"/>
    <mergeCell ref="I26:N26"/>
    <mergeCell ref="C27:D27"/>
    <mergeCell ref="C28:D28"/>
    <mergeCell ref="C29:D29"/>
    <mergeCell ref="B38:D38"/>
    <mergeCell ref="C30:D30"/>
    <mergeCell ref="C31:D31"/>
    <mergeCell ref="B32:C33"/>
    <mergeCell ref="I32:N32"/>
    <mergeCell ref="B34:D34"/>
    <mergeCell ref="I34:N34"/>
    <mergeCell ref="B35:D35"/>
    <mergeCell ref="I35:N35"/>
    <mergeCell ref="B36:D36"/>
    <mergeCell ref="I36:N36"/>
    <mergeCell ref="I37:N37"/>
    <mergeCell ref="B41:D41"/>
    <mergeCell ref="I41:K42"/>
    <mergeCell ref="L41:L42"/>
    <mergeCell ref="M41:M42"/>
    <mergeCell ref="B42:D42"/>
    <mergeCell ref="B39:D39"/>
    <mergeCell ref="I39:K40"/>
    <mergeCell ref="L39:L40"/>
    <mergeCell ref="M39:M40"/>
    <mergeCell ref="B40:D40"/>
    <mergeCell ref="I43:K44"/>
    <mergeCell ref="L43:L44"/>
    <mergeCell ref="M43:M44"/>
    <mergeCell ref="B44:D44"/>
    <mergeCell ref="I45:K46"/>
    <mergeCell ref="L45:L46"/>
    <mergeCell ref="M45:M46"/>
    <mergeCell ref="B46:D46"/>
    <mergeCell ref="B50:D50"/>
    <mergeCell ref="E50:F50"/>
    <mergeCell ref="A51:F51"/>
    <mergeCell ref="B47:D47"/>
    <mergeCell ref="I47:N47"/>
    <mergeCell ref="B48:D48"/>
    <mergeCell ref="I48:N48"/>
    <mergeCell ref="B49:D49"/>
    <mergeCell ref="E49:F49"/>
  </mergeCells>
  <phoneticPr fontId="4"/>
  <dataValidations count="5">
    <dataValidation type="list" allowBlank="1" showInputMessage="1" showErrorMessage="1" sqref="J6:K6" xr:uid="{349E5404-6E2A-473A-974D-82C0D4832E42}">
      <formula1>$Q$1:$Q$4</formula1>
    </dataValidation>
    <dataValidation type="list" allowBlank="1" showInputMessage="1" showErrorMessage="1" sqref="G25:G48 G19:G21" xr:uid="{A1DF7244-379D-4571-8135-B7549506CEB9}">
      <formula1>"○"</formula1>
    </dataValidation>
    <dataValidation imeMode="fullKatakana" allowBlank="1" showInputMessage="1" showErrorMessage="1" sqref="D7:F7 D10:F10" xr:uid="{08E34E14-7BAF-4C6B-9E89-0A70FEA5FBDD}"/>
    <dataValidation imeMode="fullAlpha" allowBlank="1" showInputMessage="1" showErrorMessage="1" sqref="K9 D14:D15 J14" xr:uid="{2C1139B8-D7FA-474A-9172-5CBAFC102ECB}"/>
    <dataValidation imeMode="hiragana" allowBlank="1" showInputMessage="1" showErrorMessage="1" sqref="D8:H8 D11:H11 K11:L13 K8:N8 J16:M17 N16:N19 D16:G17 H16:H19 I16:I18 D20" xr:uid="{AD510873-8A61-4743-86DC-7650D359E3DB}"/>
  </dataValidations>
  <printOptions horizontalCentered="1" verticalCentered="1"/>
  <pageMargins left="0.23622047244094491" right="0" top="0.27559055118110237" bottom="0.23622047244094491" header="0.27559055118110237" footer="0.23622047244094491"/>
  <pageSetup paperSize="9" scale="99" orientation="portrait" r:id="rId1"/>
  <headerFooter alignWithMargins="0">
    <oddHeader xml:space="preserve">&amp;C
</oddHeader>
  </headerFooter>
  <rowBreaks count="1" manualBreakCount="1">
    <brk id="5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2025-03-25T04:34:47Z</dcterms:created>
  <dcterms:modified xsi:type="dcterms:W3CDTF">2025-03-27T06:47:00Z</dcterms:modified>
</cp:coreProperties>
</file>