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unk-cpi02\Users06\matsubara.mr006\Home\Desk\2025年度健診契約更新関係（申込書フォーマット要確認・受診当日持ち物確認）\【修正版】HP掲載用（2025更新分）\"/>
    </mc:Choice>
  </mc:AlternateContent>
  <xr:revisionPtr revIDLastSave="0" documentId="13_ncr:1_{7B53D84F-9E55-4CE1-A9F1-81BEB758FF91}" xr6:coauthVersionLast="47" xr6:coauthVersionMax="47" xr10:uidLastSave="{00000000-0000-0000-0000-000000000000}"/>
  <bookViews>
    <workbookView xWindow="-108" yWindow="-108" windowWidth="23256" windowHeight="12720" xr2:uid="{EBC474CC-FE6A-445D-98CC-0918F412966F}"/>
  </bookViews>
  <sheets>
    <sheet name="2025_人間ドック" sheetId="1" r:id="rId1"/>
  </sheets>
  <definedNames>
    <definedName name="_xlnm.Print_Area" localSheetId="0">'2025_人間ドック'!$A$1:$N$61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  <c r="E60" i="1" s="1"/>
  <c r="L38" i="1" l="1"/>
  <c r="L40" i="1" s="1"/>
  <c r="L42" i="1" s="1"/>
</calcChain>
</file>

<file path=xl/sharedStrings.xml><?xml version="1.0" encoding="utf-8"?>
<sst xmlns="http://schemas.openxmlformats.org/spreadsheetml/2006/main" count="144" uniqueCount="104">
  <si>
    <r>
      <t>日本テレビ放送網健康保険組合　　　　　　
人間ドック検査　申込書　</t>
    </r>
    <r>
      <rPr>
        <u/>
        <sz val="10"/>
        <rFont val="ＭＳ Ｐゴシック"/>
        <family val="3"/>
        <charset val="128"/>
      </rPr>
      <t>2025年度</t>
    </r>
    <rPh sb="21" eb="23">
      <t>ニンゲン</t>
    </rPh>
    <rPh sb="26" eb="28">
      <t>ケンサ</t>
    </rPh>
    <rPh sb="29" eb="31">
      <t>モウシコミ</t>
    </rPh>
    <rPh sb="31" eb="32">
      <t>ショ</t>
    </rPh>
    <rPh sb="37" eb="38">
      <t>ネン</t>
    </rPh>
    <rPh sb="38" eb="39">
      <t>ド</t>
    </rPh>
    <phoneticPr fontId="4"/>
  </si>
  <si>
    <t>8401-</t>
    <phoneticPr fontId="4"/>
  </si>
  <si>
    <t>8402-</t>
    <phoneticPr fontId="4"/>
  </si>
  <si>
    <t>8403-</t>
    <phoneticPr fontId="4"/>
  </si>
  <si>
    <t>200-</t>
    <phoneticPr fontId="4"/>
  </si>
  <si>
    <t>受診機関名</t>
    <rPh sb="0" eb="2">
      <t>ジュシン</t>
    </rPh>
    <rPh sb="2" eb="4">
      <t>キカン</t>
    </rPh>
    <rPh sb="4" eb="5">
      <t>メイ</t>
    </rPh>
    <phoneticPr fontId="4"/>
  </si>
  <si>
    <t>こころとからだの元氣プラザ</t>
    <rPh sb="8" eb="10">
      <t>ゲンキ</t>
    </rPh>
    <phoneticPr fontId="4"/>
  </si>
  <si>
    <r>
      <rPr>
        <sz val="10"/>
        <rFont val="ＭＳ Ｐゴシック"/>
        <family val="3"/>
        <charset val="128"/>
      </rPr>
      <t xml:space="preserve">【受診日】月～土  </t>
    </r>
    <r>
      <rPr>
        <sz val="6"/>
        <rFont val="ＭＳ Ｐゴシック"/>
        <family val="3"/>
        <charset val="128"/>
      </rPr>
      <t>※土曜は午前中のみ、男性は第2・4・5土曜のみ受診可</t>
    </r>
    <rPh sb="7" eb="8">
      <t>ツチ</t>
    </rPh>
    <rPh sb="11" eb="13">
      <t>ドヨウ</t>
    </rPh>
    <rPh sb="14" eb="16">
      <t>ゴゼン</t>
    </rPh>
    <rPh sb="16" eb="17">
      <t>チュウ</t>
    </rPh>
    <rPh sb="20" eb="22">
      <t>ダンセイ</t>
    </rPh>
    <rPh sb="23" eb="24">
      <t>ダイ</t>
    </rPh>
    <rPh sb="29" eb="31">
      <t>ドヨウ</t>
    </rPh>
    <rPh sb="33" eb="35">
      <t>ジュシン</t>
    </rPh>
    <rPh sb="35" eb="36">
      <t>カ</t>
    </rPh>
    <phoneticPr fontId="4"/>
  </si>
  <si>
    <t>胃内視鏡ｺｰｽ</t>
    <rPh sb="0" eb="1">
      <t>イ</t>
    </rPh>
    <rPh sb="1" eb="4">
      <t>ナイシキョウ</t>
    </rPh>
    <phoneticPr fontId="4"/>
  </si>
  <si>
    <t>月～金  8:00 / 13:00※</t>
    <phoneticPr fontId="4"/>
  </si>
  <si>
    <t>受診日</t>
    <rPh sb="0" eb="2">
      <t>ジュシン</t>
    </rPh>
    <rPh sb="2" eb="3">
      <t>ビ</t>
    </rPh>
    <phoneticPr fontId="4"/>
  </si>
  <si>
    <t>　　　　年　　月　　日　（　）　　：　</t>
    <rPh sb="4" eb="5">
      <t>ネン</t>
    </rPh>
    <rPh sb="7" eb="8">
      <t>ガツ</t>
    </rPh>
    <rPh sb="10" eb="11">
      <t>ヒ</t>
    </rPh>
    <phoneticPr fontId="4"/>
  </si>
  <si>
    <t>※月によって実施しない場合あり</t>
    <rPh sb="1" eb="2">
      <t>ツキ</t>
    </rPh>
    <rPh sb="6" eb="8">
      <t>ジッシ</t>
    </rPh>
    <rPh sb="11" eb="13">
      <t>バアイ</t>
    </rPh>
    <phoneticPr fontId="4"/>
  </si>
  <si>
    <t>胃Ｘ線コース</t>
    <rPh sb="0" eb="1">
      <t>イ</t>
    </rPh>
    <rPh sb="2" eb="3">
      <t>セン</t>
    </rPh>
    <phoneticPr fontId="4"/>
  </si>
  <si>
    <t>月～土　8：00～9：30</t>
    <rPh sb="0" eb="1">
      <t>ツキ</t>
    </rPh>
    <rPh sb="2" eb="3">
      <t>ツチ</t>
    </rPh>
    <phoneticPr fontId="4"/>
  </si>
  <si>
    <t>月～金　13:00～13：30</t>
    <rPh sb="0" eb="1">
      <t>ゲツ</t>
    </rPh>
    <rPh sb="2" eb="3">
      <t>キン</t>
    </rPh>
    <phoneticPr fontId="4"/>
  </si>
  <si>
    <t>受診者の記号</t>
    <rPh sb="0" eb="3">
      <t>ジュシンシャ</t>
    </rPh>
    <rPh sb="4" eb="6">
      <t>キゴウ</t>
    </rPh>
    <phoneticPr fontId="4"/>
  </si>
  <si>
    <t>番号</t>
    <rPh sb="0" eb="2">
      <t>バンゴウ</t>
    </rPh>
    <phoneticPr fontId="4"/>
  </si>
  <si>
    <t>枝番</t>
    <rPh sb="0" eb="2">
      <t>エダバン</t>
    </rPh>
    <phoneticPr fontId="4"/>
  </si>
  <si>
    <t>ﾌﾘｶﾞﾅ</t>
    <phoneticPr fontId="4"/>
  </si>
  <si>
    <t>健康保険証</t>
    <rPh sb="0" eb="2">
      <t>ケンコウ</t>
    </rPh>
    <rPh sb="2" eb="5">
      <t>ホケンショウ</t>
    </rPh>
    <phoneticPr fontId="4"/>
  </si>
  <si>
    <t>8401-</t>
  </si>
  <si>
    <t>社員名
（被保険者）</t>
    <rPh sb="0" eb="2">
      <t>シャイン</t>
    </rPh>
    <rPh sb="2" eb="3">
      <t>メイ</t>
    </rPh>
    <phoneticPr fontId="4"/>
  </si>
  <si>
    <t>所属名</t>
    <rPh sb="0" eb="2">
      <t>ショゾク</t>
    </rPh>
    <rPh sb="2" eb="3">
      <t>メイ</t>
    </rPh>
    <phoneticPr fontId="4"/>
  </si>
  <si>
    <t>ﾌﾘｶﾞﾅ</t>
  </si>
  <si>
    <t>職場TEL</t>
    <rPh sb="0" eb="2">
      <t>ショクバ</t>
    </rPh>
    <phoneticPr fontId="4"/>
  </si>
  <si>
    <t>受診者名</t>
    <rPh sb="0" eb="3">
      <t>ジュシンシャ</t>
    </rPh>
    <rPh sb="3" eb="4">
      <t>メイ</t>
    </rPh>
    <phoneticPr fontId="4"/>
  </si>
  <si>
    <t>続　柄</t>
    <rPh sb="0" eb="1">
      <t>ゾク</t>
    </rPh>
    <rPh sb="2" eb="3">
      <t>エ</t>
    </rPh>
    <phoneticPr fontId="4"/>
  </si>
  <si>
    <t>生年月日</t>
    <rPh sb="0" eb="2">
      <t>セイネン</t>
    </rPh>
    <rPh sb="2" eb="4">
      <t>ガッピ</t>
    </rPh>
    <phoneticPr fontId="4"/>
  </si>
  <si>
    <t>S・H　　年 　月　　日</t>
    <rPh sb="5" eb="6">
      <t>ネン</t>
    </rPh>
    <rPh sb="8" eb="9">
      <t>ツキ</t>
    </rPh>
    <rPh sb="11" eb="12">
      <t>ヒ</t>
    </rPh>
    <phoneticPr fontId="4"/>
  </si>
  <si>
    <t>歳</t>
    <phoneticPr fontId="4"/>
  </si>
  <si>
    <t>性　別</t>
    <rPh sb="0" eb="1">
      <t>セイ</t>
    </rPh>
    <rPh sb="2" eb="3">
      <t>ベツ</t>
    </rPh>
    <phoneticPr fontId="4"/>
  </si>
  <si>
    <t>〒</t>
    <phoneticPr fontId="4"/>
  </si>
  <si>
    <t>自宅TEL</t>
    <rPh sb="0" eb="2">
      <t>ジタク</t>
    </rPh>
    <phoneticPr fontId="4"/>
  </si>
  <si>
    <t>受診者住所</t>
    <rPh sb="0" eb="3">
      <t>ジュシンシャ</t>
    </rPh>
    <rPh sb="3" eb="5">
      <t>ジュウショ</t>
    </rPh>
    <phoneticPr fontId="4"/>
  </si>
  <si>
    <t>A</t>
    <phoneticPr fontId="4"/>
  </si>
  <si>
    <t>人間ドック基本料金</t>
    <rPh sb="0" eb="2">
      <t>ニンゲン</t>
    </rPh>
    <rPh sb="5" eb="7">
      <t>キホン</t>
    </rPh>
    <rPh sb="7" eb="9">
      <t>リョウキン</t>
    </rPh>
    <phoneticPr fontId="4"/>
  </si>
  <si>
    <t>円</t>
    <rPh sb="0" eb="1">
      <t>エン</t>
    </rPh>
    <phoneticPr fontId="4"/>
  </si>
  <si>
    <r>
      <t xml:space="preserve">【対象オプション検査】  </t>
    </r>
    <r>
      <rPr>
        <sz val="9"/>
        <rFont val="ＭＳ Ｐゴシック"/>
        <family val="3"/>
        <charset val="128"/>
      </rPr>
      <t xml:space="preserve">希望する検査に </t>
    </r>
    <r>
      <rPr>
        <b/>
        <sz val="9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を付けてください。</t>
    </r>
    <rPh sb="1" eb="3">
      <t>タイショウ</t>
    </rPh>
    <rPh sb="8" eb="10">
      <t>ケンサ</t>
    </rPh>
    <phoneticPr fontId="4"/>
  </si>
  <si>
    <t>B</t>
    <phoneticPr fontId="4"/>
  </si>
  <si>
    <r>
      <t>婦人科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【月～金、第1・第3土曜日】</t>
    </r>
    <rPh sb="0" eb="3">
      <t>フジンカ</t>
    </rPh>
    <rPh sb="5" eb="6">
      <t>ゲツ</t>
    </rPh>
    <rPh sb="7" eb="8">
      <t>キン</t>
    </rPh>
    <rPh sb="9" eb="10">
      <t>ダイ</t>
    </rPh>
    <rPh sb="12" eb="13">
      <t>ダイ</t>
    </rPh>
    <rPh sb="14" eb="16">
      <t>ドヨウ</t>
    </rPh>
    <rPh sb="16" eb="17">
      <t>ヒ</t>
    </rPh>
    <phoneticPr fontId="4"/>
  </si>
  <si>
    <t xml:space="preserve"> 子宮がん検査 ※1</t>
    <rPh sb="1" eb="3">
      <t>シキュウ</t>
    </rPh>
    <rPh sb="5" eb="7">
      <t>ケンサ</t>
    </rPh>
    <phoneticPr fontId="4"/>
  </si>
  <si>
    <t>・肝炎検査：B型（HBｓ抗原）・C型（HCV抗体）は</t>
    <rPh sb="7" eb="8">
      <t>ガタ</t>
    </rPh>
    <rPh sb="12" eb="14">
      <t>コウゲン</t>
    </rPh>
    <rPh sb="17" eb="18">
      <t>ガタ</t>
    </rPh>
    <rPh sb="22" eb="24">
      <t>コウタイ</t>
    </rPh>
    <phoneticPr fontId="4"/>
  </si>
  <si>
    <t xml:space="preserve"> マンモグラフィ(視触診含む）</t>
    <rPh sb="9" eb="10">
      <t>シ</t>
    </rPh>
    <rPh sb="10" eb="12">
      <t>ショクシン</t>
    </rPh>
    <rPh sb="12" eb="13">
      <t>フク</t>
    </rPh>
    <phoneticPr fontId="4"/>
  </si>
  <si>
    <t xml:space="preserve">  ドック基本検査に含まれます。</t>
    <phoneticPr fontId="4"/>
  </si>
  <si>
    <t xml:space="preserve"> 乳房超音波(視触診含む）</t>
    <rPh sb="1" eb="2">
      <t>ニュウ</t>
    </rPh>
    <rPh sb="2" eb="3">
      <t>ボウ</t>
    </rPh>
    <rPh sb="3" eb="6">
      <t>チョウオンパ</t>
    </rPh>
    <phoneticPr fontId="4"/>
  </si>
  <si>
    <t>※1・・・内診・子宮頸部細胞診・</t>
    <phoneticPr fontId="4"/>
  </si>
  <si>
    <t xml:space="preserve"> マンモグラフィと乳房超音波　両方</t>
    <rPh sb="9" eb="11">
      <t>ニュウボウ</t>
    </rPh>
    <rPh sb="11" eb="14">
      <t>チョウオンパ</t>
    </rPh>
    <rPh sb="15" eb="17">
      <t>リョウホウ</t>
    </rPh>
    <phoneticPr fontId="4"/>
  </si>
  <si>
    <t>　　　　　粘膜鏡（コルポ）検査・経膣超音波</t>
    <phoneticPr fontId="4"/>
  </si>
  <si>
    <t xml:space="preserve"> 子宮体部細胞診　【※子宮がん検査必須】</t>
    <rPh sb="1" eb="3">
      <t>シキュウ</t>
    </rPh>
    <rPh sb="3" eb="4">
      <t>タイ</t>
    </rPh>
    <rPh sb="4" eb="5">
      <t>ブ</t>
    </rPh>
    <rPh sb="5" eb="7">
      <t>サイボウ</t>
    </rPh>
    <rPh sb="7" eb="8">
      <t>シン</t>
    </rPh>
    <rPh sb="11" eb="13">
      <t>シキュウ</t>
    </rPh>
    <rPh sb="15" eb="17">
      <t>ケンサ</t>
    </rPh>
    <rPh sb="17" eb="19">
      <t>ヒッス</t>
    </rPh>
    <phoneticPr fontId="4"/>
  </si>
  <si>
    <t>・受診日当日の、現地での追加検査は全額自己負担</t>
    <rPh sb="1" eb="4">
      <t>ジュシンビ</t>
    </rPh>
    <rPh sb="4" eb="6">
      <t>トウジツ</t>
    </rPh>
    <rPh sb="8" eb="10">
      <t>ゲンチ</t>
    </rPh>
    <rPh sb="12" eb="14">
      <t>ツイカ</t>
    </rPh>
    <rPh sb="14" eb="16">
      <t>ケンサ</t>
    </rPh>
    <rPh sb="17" eb="19">
      <t>ゼンガク</t>
    </rPh>
    <rPh sb="19" eb="21">
      <t>ジコ</t>
    </rPh>
    <rPh sb="21" eb="23">
      <t>フタン</t>
    </rPh>
    <phoneticPr fontId="4"/>
  </si>
  <si>
    <t xml:space="preserve"> HPV検査　【※子宮がん検査必須】</t>
    <rPh sb="4" eb="6">
      <t>ケンサ</t>
    </rPh>
    <rPh sb="9" eb="11">
      <t>シキュウ</t>
    </rPh>
    <rPh sb="13" eb="15">
      <t>ケンサ</t>
    </rPh>
    <rPh sb="15" eb="17">
      <t>ヒッス</t>
    </rPh>
    <phoneticPr fontId="4"/>
  </si>
  <si>
    <t xml:space="preserve">  となります。</t>
  </si>
  <si>
    <r>
      <t>　　</t>
    </r>
    <r>
      <rPr>
        <sz val="9"/>
        <rFont val="ＭＳ Ｐゴシック"/>
        <family val="3"/>
        <charset val="128"/>
      </rPr>
      <t>胃内視鏡検査</t>
    </r>
    <r>
      <rPr>
        <sz val="8"/>
        <rFont val="ＭＳ Ｐゴシック"/>
        <family val="3"/>
        <charset val="128"/>
      </rPr>
      <t xml:space="preserve">
　</t>
    </r>
    <r>
      <rPr>
        <sz val="6"/>
        <rFont val="ＭＳ Ｐゴシック"/>
        <family val="3"/>
        <charset val="128"/>
      </rPr>
      <t>(X線検査からの変更料)</t>
    </r>
    <rPh sb="2" eb="3">
      <t>イ</t>
    </rPh>
    <rPh sb="3" eb="6">
      <t>ナイシキョウ</t>
    </rPh>
    <rPh sb="6" eb="8">
      <t>ケンサ</t>
    </rPh>
    <rPh sb="12" eb="13">
      <t>セン</t>
    </rPh>
    <rPh sb="13" eb="15">
      <t>ケンサ</t>
    </rPh>
    <rPh sb="18" eb="20">
      <t>ヘンコウ</t>
    </rPh>
    <rPh sb="20" eb="21">
      <t>リョウ</t>
    </rPh>
    <phoneticPr fontId="4"/>
  </si>
  <si>
    <t>経口　　　　　　　　　　【土除く】</t>
    <rPh sb="0" eb="2">
      <t>ケイコウ</t>
    </rPh>
    <rPh sb="13" eb="14">
      <t>ツチ</t>
    </rPh>
    <rPh sb="14" eb="15">
      <t>ノゾ</t>
    </rPh>
    <phoneticPr fontId="4"/>
  </si>
  <si>
    <t>・受診日等の変更をされた場合、事前に健康保険組合</t>
    <rPh sb="1" eb="3">
      <t>ジュシン</t>
    </rPh>
    <rPh sb="3" eb="4">
      <t>ビ</t>
    </rPh>
    <rPh sb="4" eb="5">
      <t>ナド</t>
    </rPh>
    <rPh sb="6" eb="8">
      <t>ヘンコウ</t>
    </rPh>
    <rPh sb="12" eb="14">
      <t>バアイ</t>
    </rPh>
    <rPh sb="15" eb="17">
      <t>ジゼン</t>
    </rPh>
    <rPh sb="18" eb="20">
      <t>ケンコウ</t>
    </rPh>
    <rPh sb="20" eb="22">
      <t>ホケン</t>
    </rPh>
    <rPh sb="22" eb="24">
      <t>クミアイ</t>
    </rPh>
    <phoneticPr fontId="4"/>
  </si>
  <si>
    <t>経鼻　　　　　　　　　　【土除く】</t>
    <rPh sb="0" eb="2">
      <t>ケイビ</t>
    </rPh>
    <rPh sb="13" eb="14">
      <t>ツチ</t>
    </rPh>
    <rPh sb="14" eb="15">
      <t>ノゾ</t>
    </rPh>
    <phoneticPr fontId="4"/>
  </si>
  <si>
    <t>　までご連絡ください。</t>
    <phoneticPr fontId="4"/>
  </si>
  <si>
    <t xml:space="preserve"> 胃内視鏡検査時　麻酔薬　※経口のみ【土除く】</t>
    <rPh sb="1" eb="2">
      <t>イ</t>
    </rPh>
    <rPh sb="2" eb="5">
      <t>ナイシキョウ</t>
    </rPh>
    <rPh sb="5" eb="7">
      <t>ケンサ</t>
    </rPh>
    <rPh sb="7" eb="8">
      <t>ジ</t>
    </rPh>
    <rPh sb="9" eb="11">
      <t>マスイ</t>
    </rPh>
    <rPh sb="11" eb="12">
      <t>ヤク</t>
    </rPh>
    <rPh sb="14" eb="16">
      <t>ケイコウ</t>
    </rPh>
    <phoneticPr fontId="4"/>
  </si>
  <si>
    <t xml:space="preserve"> 頭部MR検査（MRI・MRA)</t>
    <rPh sb="1" eb="3">
      <t>トウブ</t>
    </rPh>
    <phoneticPr fontId="4"/>
  </si>
  <si>
    <t>注）健診費用（A:ドック料金＋B:オプション検査料金）が</t>
    <rPh sb="0" eb="1">
      <t>チュウ</t>
    </rPh>
    <rPh sb="2" eb="4">
      <t>ケンシン</t>
    </rPh>
    <rPh sb="4" eb="6">
      <t>ヒヨウ</t>
    </rPh>
    <rPh sb="12" eb="14">
      <t>リョウキン</t>
    </rPh>
    <rPh sb="22" eb="24">
      <t>ケンサ</t>
    </rPh>
    <rPh sb="24" eb="26">
      <t>リョウキン</t>
    </rPh>
    <phoneticPr fontId="4"/>
  </si>
  <si>
    <t xml:space="preserve"> 頸動脈超音波検査　【土除く】</t>
    <rPh sb="1" eb="4">
      <t>ケイドウミャク</t>
    </rPh>
    <rPh sb="4" eb="7">
      <t>チョウオンパ</t>
    </rPh>
    <rPh sb="7" eb="9">
      <t>ケンサ</t>
    </rPh>
    <phoneticPr fontId="4"/>
  </si>
  <si>
    <t xml:space="preserve"> 6万円を超える額は自己負担追加額となります。</t>
    <rPh sb="14" eb="16">
      <t>ツイカ</t>
    </rPh>
    <rPh sb="16" eb="17">
      <t>ガク</t>
    </rPh>
    <phoneticPr fontId="4"/>
  </si>
  <si>
    <t xml:space="preserve"> 頭部マルチスライスCT検査</t>
    <rPh sb="1" eb="3">
      <t>トウブ</t>
    </rPh>
    <rPh sb="12" eb="14">
      <t>ケンサ</t>
    </rPh>
    <phoneticPr fontId="4"/>
  </si>
  <si>
    <t>自己負担 基本額</t>
    <rPh sb="0" eb="2">
      <t>ジコ</t>
    </rPh>
    <rPh sb="2" eb="4">
      <t>フタン</t>
    </rPh>
    <rPh sb="5" eb="7">
      <t>キホン</t>
    </rPh>
    <rPh sb="7" eb="8">
      <t>ガク</t>
    </rPh>
    <phoneticPr fontId="4"/>
  </si>
  <si>
    <t xml:space="preserve"> 胸部マルチスライスCT検査</t>
    <rPh sb="1" eb="3">
      <t>キョウブ</t>
    </rPh>
    <rPh sb="12" eb="14">
      <t>ケンサ</t>
    </rPh>
    <phoneticPr fontId="4"/>
  </si>
  <si>
    <t xml:space="preserve"> 腹部マルチスライスCT検査</t>
    <rPh sb="1" eb="3">
      <t>フクブ</t>
    </rPh>
    <rPh sb="12" eb="14">
      <t>ケンサ</t>
    </rPh>
    <phoneticPr fontId="4"/>
  </si>
  <si>
    <r>
      <t xml:space="preserve">自己負担 追加額
</t>
    </r>
    <r>
      <rPr>
        <b/>
        <sz val="10"/>
        <rFont val="ＭＳ Ｐゴシック"/>
        <family val="3"/>
        <charset val="128"/>
      </rPr>
      <t>【（A＋Ｂ）－6万円】</t>
    </r>
    <rPh sb="0" eb="2">
      <t>ジコ</t>
    </rPh>
    <rPh sb="2" eb="4">
      <t>フタン</t>
    </rPh>
    <rPh sb="5" eb="7">
      <t>ツイカ</t>
    </rPh>
    <rPh sb="7" eb="8">
      <t>ガク</t>
    </rPh>
    <rPh sb="17" eb="19">
      <t>マンエン</t>
    </rPh>
    <phoneticPr fontId="4"/>
  </si>
  <si>
    <t xml:space="preserve"> 心臓超音波検査　【土除く】</t>
    <rPh sb="1" eb="3">
      <t>シンゾウ</t>
    </rPh>
    <rPh sb="3" eb="6">
      <t>チョウオンパ</t>
    </rPh>
    <rPh sb="6" eb="8">
      <t>ケンサ</t>
    </rPh>
    <phoneticPr fontId="4"/>
  </si>
  <si>
    <r>
      <t xml:space="preserve"> 運動負荷心電図</t>
    </r>
    <r>
      <rPr>
        <sz val="8"/>
        <rFont val="ＭＳ Ｐゴシック"/>
        <family val="3"/>
        <charset val="128"/>
      </rPr>
      <t>（自転車エルゴメーター）</t>
    </r>
    <r>
      <rPr>
        <sz val="10"/>
        <rFont val="ＭＳ Ｐゴシック"/>
        <family val="3"/>
        <charset val="128"/>
      </rPr>
      <t>【水曜のみ】</t>
    </r>
    <rPh sb="1" eb="3">
      <t>ウンドウ</t>
    </rPh>
    <rPh sb="3" eb="5">
      <t>フカ</t>
    </rPh>
    <rPh sb="5" eb="8">
      <t>シンデンズ</t>
    </rPh>
    <rPh sb="9" eb="12">
      <t>ジテンシャ</t>
    </rPh>
    <rPh sb="21" eb="23">
      <t>スイヨウ</t>
    </rPh>
    <phoneticPr fontId="4"/>
  </si>
  <si>
    <t>自己負担 総額</t>
    <rPh sb="0" eb="2">
      <t>ジコ</t>
    </rPh>
    <rPh sb="2" eb="4">
      <t>フタン</t>
    </rPh>
    <rPh sb="5" eb="7">
      <t>ソウガク</t>
    </rPh>
    <phoneticPr fontId="4"/>
  </si>
  <si>
    <t xml:space="preserve"> BNP検査（心臓・心筋梗塞・心不全）</t>
    <rPh sb="4" eb="6">
      <t>ケンサ</t>
    </rPh>
    <rPh sb="7" eb="9">
      <t>シンゾウ</t>
    </rPh>
    <rPh sb="10" eb="12">
      <t>シンキン</t>
    </rPh>
    <rPh sb="12" eb="14">
      <t>コウソク</t>
    </rPh>
    <rPh sb="15" eb="18">
      <t>シンフゼン</t>
    </rPh>
    <phoneticPr fontId="4"/>
  </si>
  <si>
    <t xml:space="preserve"> 動脈硬化度測定　（ABI）</t>
    <rPh sb="1" eb="3">
      <t>ドウミャク</t>
    </rPh>
    <rPh sb="3" eb="5">
      <t>コウカ</t>
    </rPh>
    <rPh sb="5" eb="6">
      <t>ド</t>
    </rPh>
    <rPh sb="6" eb="8">
      <t>ソクテイ</t>
    </rPh>
    <phoneticPr fontId="4"/>
  </si>
  <si>
    <r>
      <t>健保負担額
（最大54,5</t>
    </r>
    <r>
      <rPr>
        <sz val="11"/>
        <rFont val="ＭＳ Ｐゴシック"/>
        <family val="3"/>
        <charset val="128"/>
      </rPr>
      <t>00円）</t>
    </r>
    <rPh sb="0" eb="2">
      <t>ケンポ</t>
    </rPh>
    <rPh sb="2" eb="4">
      <t>フタン</t>
    </rPh>
    <rPh sb="4" eb="5">
      <t>ガク</t>
    </rPh>
    <phoneticPr fontId="4"/>
  </si>
  <si>
    <t xml:space="preserve"> 骨密度精密検査　（全身）</t>
    <rPh sb="4" eb="6">
      <t>セイミツ</t>
    </rPh>
    <rPh sb="10" eb="12">
      <t>ゼンシン</t>
    </rPh>
    <phoneticPr fontId="4"/>
  </si>
  <si>
    <t xml:space="preserve"> 喀痰細胞診検査　</t>
    <phoneticPr fontId="4"/>
  </si>
  <si>
    <r>
      <t>特定健診　対象の有無   　</t>
    </r>
    <r>
      <rPr>
        <b/>
        <sz val="9"/>
        <rFont val="ＭＳ Ｐゴシック"/>
        <family val="3"/>
        <charset val="128"/>
      </rPr>
      <t>　※事務局記入欄</t>
    </r>
    <rPh sb="0" eb="2">
      <t>トクテイ</t>
    </rPh>
    <rPh sb="2" eb="4">
      <t>ケンシン</t>
    </rPh>
    <rPh sb="5" eb="7">
      <t>タイショウ</t>
    </rPh>
    <rPh sb="8" eb="10">
      <t>ウム</t>
    </rPh>
    <rPh sb="16" eb="18">
      <t>ジム</t>
    </rPh>
    <rPh sb="18" eb="19">
      <t>キョク</t>
    </rPh>
    <rPh sb="19" eb="21">
      <t>キニュウ</t>
    </rPh>
    <rPh sb="21" eb="22">
      <t>ラン</t>
    </rPh>
    <phoneticPr fontId="4"/>
  </si>
  <si>
    <t>腫瘍　　　　　　　ﾏｰｶｰ</t>
    <rPh sb="0" eb="2">
      <t>シュヨウ</t>
    </rPh>
    <phoneticPr fontId="4"/>
  </si>
  <si>
    <t>PSA（前立腺）：男性</t>
    <rPh sb="9" eb="11">
      <t>ダンセイ</t>
    </rPh>
    <phoneticPr fontId="4"/>
  </si>
  <si>
    <t>対象　　　　・　　　対象外</t>
    <rPh sb="0" eb="2">
      <t>タイショウ</t>
    </rPh>
    <rPh sb="10" eb="13">
      <t>タイショウガイ</t>
    </rPh>
    <phoneticPr fontId="4"/>
  </si>
  <si>
    <t>CEA（大腸・胃・肺など）</t>
    <rPh sb="4" eb="6">
      <t>ダイチョウ</t>
    </rPh>
    <rPh sb="7" eb="8">
      <t>イ</t>
    </rPh>
    <rPh sb="9" eb="10">
      <t>ハイ</t>
    </rPh>
    <phoneticPr fontId="4"/>
  </si>
  <si>
    <t>AFP（肝臓がん）</t>
    <rPh sb="4" eb="6">
      <t>カンゾウ</t>
    </rPh>
    <phoneticPr fontId="4"/>
  </si>
  <si>
    <t>日本テレビ放送網健康保険組合</t>
    <phoneticPr fontId="4"/>
  </si>
  <si>
    <t>CA19-9(膵臓・胆のう・胆管がん）</t>
    <rPh sb="7" eb="9">
      <t>スイゾウ</t>
    </rPh>
    <rPh sb="10" eb="11">
      <t>タン</t>
    </rPh>
    <rPh sb="14" eb="16">
      <t>タンカン</t>
    </rPh>
    <phoneticPr fontId="4"/>
  </si>
  <si>
    <t>〒105-7444 東京都港区東新橋一丁目６－１</t>
    <rPh sb="10" eb="12">
      <t>トウキョウ</t>
    </rPh>
    <rPh sb="12" eb="13">
      <t>ト</t>
    </rPh>
    <rPh sb="13" eb="14">
      <t>ミナト</t>
    </rPh>
    <rPh sb="14" eb="15">
      <t>ク</t>
    </rPh>
    <rPh sb="15" eb="16">
      <t>ヒガシ</t>
    </rPh>
    <rPh sb="16" eb="18">
      <t>シンバシ</t>
    </rPh>
    <rPh sb="18" eb="21">
      <t>１チョウメ</t>
    </rPh>
    <phoneticPr fontId="4"/>
  </si>
  <si>
    <r>
      <t>CA125（卵巣がん、子宮内膜症）</t>
    </r>
    <r>
      <rPr>
        <sz val="8"/>
        <rFont val="ＭＳ Ｐゴシック"/>
        <family val="3"/>
        <charset val="128"/>
      </rPr>
      <t>：女性</t>
    </r>
    <rPh sb="6" eb="8">
      <t>ランソウ</t>
    </rPh>
    <rPh sb="11" eb="13">
      <t>シキュウ</t>
    </rPh>
    <rPh sb="13" eb="15">
      <t>ナイマク</t>
    </rPh>
    <rPh sb="15" eb="16">
      <t>ショウ</t>
    </rPh>
    <rPh sb="18" eb="20">
      <t>ジョセイ</t>
    </rPh>
    <phoneticPr fontId="4"/>
  </si>
  <si>
    <t xml:space="preserve">         TEL：03-6215-4030  FAX：03-6215-4031</t>
    <phoneticPr fontId="4"/>
  </si>
  <si>
    <r>
      <t>CA15-3（乳房）</t>
    </r>
    <r>
      <rPr>
        <sz val="8"/>
        <rFont val="ＭＳ Ｐゴシック"/>
        <family val="3"/>
        <charset val="128"/>
      </rPr>
      <t>：女性</t>
    </r>
    <rPh sb="7" eb="9">
      <t>ニュウボウ</t>
    </rPh>
    <rPh sb="11" eb="13">
      <t>ジョセイ</t>
    </rPh>
    <phoneticPr fontId="4"/>
  </si>
  <si>
    <t xml:space="preserve">         MAIL：kenpo@ntv.co.jp</t>
    <phoneticPr fontId="4"/>
  </si>
  <si>
    <t>アミノインデックス</t>
    <phoneticPr fontId="4"/>
  </si>
  <si>
    <t>男性５種（胃、肺、大腸、膵臓、前立腺がん）</t>
    <rPh sb="0" eb="2">
      <t>ダンセイ</t>
    </rPh>
    <rPh sb="3" eb="4">
      <t>シュ</t>
    </rPh>
    <rPh sb="5" eb="6">
      <t>イ</t>
    </rPh>
    <rPh sb="7" eb="8">
      <t>ハイ</t>
    </rPh>
    <rPh sb="9" eb="11">
      <t>ダイチョウ</t>
    </rPh>
    <rPh sb="12" eb="14">
      <t>スイゾウ</t>
    </rPh>
    <rPh sb="15" eb="18">
      <t>ゼンリツセン</t>
    </rPh>
    <phoneticPr fontId="4"/>
  </si>
  <si>
    <t>&lt;個人情報の取扱について&gt;</t>
    <rPh sb="1" eb="3">
      <t>コジン</t>
    </rPh>
    <rPh sb="3" eb="5">
      <t>ジョウホウ</t>
    </rPh>
    <rPh sb="6" eb="7">
      <t>ト</t>
    </rPh>
    <rPh sb="7" eb="8">
      <t>アツカ</t>
    </rPh>
    <phoneticPr fontId="4"/>
  </si>
  <si>
    <r>
      <rPr>
        <sz val="8"/>
        <rFont val="ＭＳ Ｐゴシック"/>
        <family val="3"/>
        <charset val="128"/>
      </rPr>
      <t>女性６種</t>
    </r>
    <r>
      <rPr>
        <sz val="6"/>
        <rFont val="ＭＳ Ｐゴシック"/>
        <family val="3"/>
        <charset val="128"/>
      </rPr>
      <t>　（胃、肺、大腸、膵臓、乳、子宮・卵巣がん）</t>
    </r>
    <rPh sb="0" eb="2">
      <t>ジョセイ</t>
    </rPh>
    <rPh sb="3" eb="4">
      <t>シュ</t>
    </rPh>
    <rPh sb="6" eb="7">
      <t>イ</t>
    </rPh>
    <rPh sb="8" eb="9">
      <t>ハイ</t>
    </rPh>
    <rPh sb="10" eb="12">
      <t>ダイチョウ</t>
    </rPh>
    <rPh sb="13" eb="15">
      <t>スイゾウ</t>
    </rPh>
    <rPh sb="16" eb="17">
      <t>ニュウ</t>
    </rPh>
    <rPh sb="18" eb="20">
      <t>シキュウ</t>
    </rPh>
    <rPh sb="21" eb="23">
      <t>ランソウ</t>
    </rPh>
    <phoneticPr fontId="4"/>
  </si>
  <si>
    <t>申込書の記載事項及び健診結果については、当健保組合</t>
    <rPh sb="0" eb="3">
      <t>モウシコミショ</t>
    </rPh>
    <rPh sb="4" eb="6">
      <t>キサイ</t>
    </rPh>
    <rPh sb="6" eb="8">
      <t>ジコウ</t>
    </rPh>
    <rPh sb="8" eb="9">
      <t>オヨ</t>
    </rPh>
    <rPh sb="10" eb="12">
      <t>ケンシン</t>
    </rPh>
    <rPh sb="12" eb="14">
      <t>ケッカ</t>
    </rPh>
    <rPh sb="20" eb="21">
      <t>トウ</t>
    </rPh>
    <rPh sb="21" eb="23">
      <t>ケンポ</t>
    </rPh>
    <rPh sb="23" eb="25">
      <t>クミアイ</t>
    </rPh>
    <phoneticPr fontId="4"/>
  </si>
  <si>
    <t xml:space="preserve"> Ｌｏｘ－ｉｎｄｅｘ検査（脳卒中、虚血性疾患）</t>
    <rPh sb="10" eb="12">
      <t>ケンサ</t>
    </rPh>
    <rPh sb="13" eb="16">
      <t>ノウソッチュウ</t>
    </rPh>
    <rPh sb="17" eb="19">
      <t>キョケツ</t>
    </rPh>
    <rPh sb="19" eb="20">
      <t>セイ</t>
    </rPh>
    <rPh sb="20" eb="22">
      <t>シッカン</t>
    </rPh>
    <phoneticPr fontId="4"/>
  </si>
  <si>
    <t>及び当該健診機関が健診事業及び健康保険事業の円滑な</t>
    <rPh sb="0" eb="1">
      <t>オヨ</t>
    </rPh>
    <rPh sb="2" eb="4">
      <t>トウガイ</t>
    </rPh>
    <rPh sb="4" eb="6">
      <t>ケンシン</t>
    </rPh>
    <rPh sb="6" eb="8">
      <t>キカン</t>
    </rPh>
    <rPh sb="9" eb="11">
      <t>ケンシン</t>
    </rPh>
    <rPh sb="11" eb="13">
      <t>ジギョウ</t>
    </rPh>
    <rPh sb="13" eb="14">
      <t>オヨ</t>
    </rPh>
    <rPh sb="15" eb="17">
      <t>ケンコウ</t>
    </rPh>
    <rPh sb="17" eb="19">
      <t>ホケン</t>
    </rPh>
    <rPh sb="19" eb="21">
      <t>ジギョウ</t>
    </rPh>
    <rPh sb="22" eb="24">
      <t>エンカツ</t>
    </rPh>
    <phoneticPr fontId="4"/>
  </si>
  <si>
    <t xml:space="preserve"> 胃がんリスク検査</t>
    <rPh sb="1" eb="2">
      <t>イ</t>
    </rPh>
    <rPh sb="7" eb="9">
      <t>ケンサ</t>
    </rPh>
    <phoneticPr fontId="4"/>
  </si>
  <si>
    <t>実施のために利用いたします。</t>
    <rPh sb="0" eb="2">
      <t>ジッシ</t>
    </rPh>
    <rPh sb="6" eb="8">
      <t>リヨウ</t>
    </rPh>
    <phoneticPr fontId="4"/>
  </si>
  <si>
    <t xml:space="preserve"> ピロリ菌検査（血液検査）</t>
    <rPh sb="4" eb="5">
      <t>キン</t>
    </rPh>
    <rPh sb="5" eb="7">
      <t>ケンサ</t>
    </rPh>
    <rPh sb="8" eb="10">
      <t>ケツエキ</t>
    </rPh>
    <rPh sb="10" eb="12">
      <t>ケンサ</t>
    </rPh>
    <phoneticPr fontId="4"/>
  </si>
  <si>
    <t xml:space="preserve"> 内臓脂肪CT検査</t>
    <rPh sb="1" eb="3">
      <t>ナイゾウ</t>
    </rPh>
    <rPh sb="3" eb="5">
      <t>シボウ</t>
    </rPh>
    <rPh sb="7" eb="9">
      <t>ケンサ</t>
    </rPh>
    <phoneticPr fontId="4"/>
  </si>
  <si>
    <t xml:space="preserve"> TSH検査・FT４検査（甲状腺刺激ホルモン）</t>
    <rPh sb="4" eb="6">
      <t>ケンサ</t>
    </rPh>
    <rPh sb="10" eb="12">
      <t>ケンサ</t>
    </rPh>
    <rPh sb="13" eb="16">
      <t>コウジョウセン</t>
    </rPh>
    <rPh sb="16" eb="18">
      <t>シゲキ</t>
    </rPh>
    <phoneticPr fontId="4"/>
  </si>
  <si>
    <t xml:space="preserve"> 女性更年期チェック</t>
    <rPh sb="1" eb="3">
      <t>ジョセイ</t>
    </rPh>
    <rPh sb="3" eb="6">
      <t>コウネンキ</t>
    </rPh>
    <phoneticPr fontId="4"/>
  </si>
  <si>
    <t>オプション検査合計</t>
    <rPh sb="5" eb="7">
      <t>ケンサ</t>
    </rPh>
    <rPh sb="7" eb="9">
      <t>ゴウケイ</t>
    </rPh>
    <phoneticPr fontId="4"/>
  </si>
  <si>
    <t>A  +  B   =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</si>
</sst>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color theme="0" tint="-0.34998626667073579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4" fillId="0" borderId="0" xfId="0" applyFont="1">
      <alignment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0" fontId="16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 shrinkToFit="1"/>
    </xf>
    <xf numFmtId="0" fontId="17" fillId="0" borderId="7" xfId="0" applyFont="1" applyBorder="1">
      <alignment vertical="center"/>
    </xf>
    <xf numFmtId="0" fontId="17" fillId="0" borderId="7" xfId="0" applyFont="1" applyBorder="1" applyAlignment="1">
      <alignment horizontal="right" vertical="center"/>
    </xf>
    <xf numFmtId="0" fontId="17" fillId="0" borderId="7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3" fontId="0" fillId="0" borderId="17" xfId="0" applyNumberForma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0" fontId="10" fillId="0" borderId="19" xfId="0" applyFont="1" applyBorder="1" applyAlignment="1">
      <alignment horizontal="left" vertical="center" shrinkToFit="1"/>
    </xf>
    <xf numFmtId="3" fontId="0" fillId="0" borderId="18" xfId="0" applyNumberForma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19" xfId="0" applyFont="1" applyBorder="1">
      <alignment vertical="center"/>
    </xf>
    <xf numFmtId="0" fontId="0" fillId="0" borderId="0" xfId="0" applyAlignment="1">
      <alignment horizontal="right"/>
    </xf>
    <xf numFmtId="0" fontId="16" fillId="0" borderId="0" xfId="0" applyFont="1" applyAlignment="1">
      <alignment horizontal="right"/>
    </xf>
    <xf numFmtId="0" fontId="9" fillId="0" borderId="20" xfId="0" applyFont="1" applyBorder="1">
      <alignment vertical="center"/>
    </xf>
    <xf numFmtId="0" fontId="16" fillId="0" borderId="0" xfId="0" applyFont="1" applyAlignment="1">
      <alignment horizontal="right" vertical="center"/>
    </xf>
    <xf numFmtId="0" fontId="9" fillId="0" borderId="17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0" fillId="3" borderId="0" xfId="0" applyFill="1" applyAlignment="1">
      <alignment horizontal="center" vertical="center"/>
    </xf>
    <xf numFmtId="0" fontId="21" fillId="3" borderId="0" xfId="0" applyFont="1" applyFill="1">
      <alignment vertical="center"/>
    </xf>
    <xf numFmtId="0" fontId="21" fillId="0" borderId="0" xfId="0" applyFont="1">
      <alignment vertical="center"/>
    </xf>
    <xf numFmtId="0" fontId="18" fillId="3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6" fontId="10" fillId="3" borderId="0" xfId="2" applyFont="1" applyFill="1" applyBorder="1" applyAlignment="1">
      <alignment vertical="center"/>
    </xf>
    <xf numFmtId="0" fontId="22" fillId="0" borderId="0" xfId="0" applyFont="1">
      <alignment vertical="center"/>
    </xf>
    <xf numFmtId="6" fontId="10" fillId="0" borderId="0" xfId="2" applyFont="1" applyFill="1" applyBorder="1" applyAlignment="1">
      <alignment vertical="center"/>
    </xf>
    <xf numFmtId="6" fontId="10" fillId="0" borderId="0" xfId="2" applyFont="1" applyBorder="1" applyAlignment="1">
      <alignment vertical="center"/>
    </xf>
    <xf numFmtId="0" fontId="21" fillId="0" borderId="0" xfId="0" applyFont="1" applyAlignment="1">
      <alignment vertical="center" justifyLastLine="1"/>
    </xf>
    <xf numFmtId="0" fontId="23" fillId="0" borderId="0" xfId="0" applyFont="1">
      <alignment vertical="center"/>
    </xf>
    <xf numFmtId="0" fontId="23" fillId="0" borderId="0" xfId="0" applyFont="1" applyAlignment="1"/>
    <xf numFmtId="0" fontId="24" fillId="0" borderId="0" xfId="0" applyFont="1">
      <alignment vertical="center"/>
    </xf>
    <xf numFmtId="0" fontId="24" fillId="0" borderId="0" xfId="0" applyFont="1" applyAlignment="1"/>
    <xf numFmtId="0" fontId="10" fillId="0" borderId="18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left" vertical="center" shrinkToFit="1"/>
    </xf>
    <xf numFmtId="0" fontId="17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right" vertical="center"/>
    </xf>
    <xf numFmtId="0" fontId="16" fillId="0" borderId="17" xfId="0" applyFont="1" applyBorder="1" applyAlignment="1">
      <alignment horizontal="right" vertical="center"/>
    </xf>
    <xf numFmtId="0" fontId="18" fillId="3" borderId="0" xfId="0" applyFont="1" applyFill="1" applyAlignment="1">
      <alignment horizontal="center" vertical="center" wrapText="1"/>
    </xf>
    <xf numFmtId="0" fontId="7" fillId="0" borderId="16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8" fontId="7" fillId="0" borderId="16" xfId="0" applyNumberFormat="1" applyFont="1" applyBorder="1">
      <alignment vertical="center"/>
    </xf>
    <xf numFmtId="0" fontId="16" fillId="0" borderId="16" xfId="0" applyFont="1" applyBorder="1">
      <alignment vertical="center"/>
    </xf>
    <xf numFmtId="0" fontId="7" fillId="0" borderId="7" xfId="0" applyFont="1" applyBorder="1">
      <alignment vertical="center"/>
    </xf>
    <xf numFmtId="0" fontId="16" fillId="0" borderId="7" xfId="0" applyFont="1" applyBorder="1">
      <alignment vertical="center"/>
    </xf>
    <xf numFmtId="0" fontId="17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6" fontId="0" fillId="0" borderId="18" xfId="2" applyFont="1" applyBorder="1" applyAlignment="1">
      <alignment horizontal="center" vertical="center"/>
    </xf>
    <xf numFmtId="6" fontId="0" fillId="0" borderId="17" xfId="2" applyFont="1" applyBorder="1" applyAlignment="1">
      <alignment horizontal="center" vertical="center"/>
    </xf>
    <xf numFmtId="6" fontId="0" fillId="0" borderId="19" xfId="2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38" fontId="7" fillId="0" borderId="28" xfId="0" applyNumberFormat="1" applyFont="1" applyBorder="1" applyAlignment="1">
      <alignment horizontal="right" vertical="center"/>
    </xf>
    <xf numFmtId="38" fontId="7" fillId="0" borderId="22" xfId="0" applyNumberFormat="1" applyFont="1" applyBorder="1" applyAlignment="1">
      <alignment horizontal="right" vertical="center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0" fillId="0" borderId="26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3" fontId="0" fillId="0" borderId="2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38" fontId="7" fillId="0" borderId="9" xfId="1" applyFont="1" applyBorder="1" applyAlignment="1">
      <alignment horizontal="right" vertical="center"/>
    </xf>
    <xf numFmtId="38" fontId="7" fillId="0" borderId="12" xfId="1" applyFont="1" applyBorder="1" applyAlignment="1">
      <alignment horizontal="right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38" fontId="7" fillId="0" borderId="9" xfId="0" applyNumberFormat="1" applyFont="1" applyBorder="1" applyAlignment="1">
      <alignment horizontal="right" vertical="center" wrapText="1"/>
    </xf>
    <xf numFmtId="38" fontId="7" fillId="0" borderId="22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1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0" fillId="0" borderId="0" xfId="0" applyFont="1" applyAlignment="1">
      <alignment vertical="center" shrinkToFit="1"/>
    </xf>
    <xf numFmtId="38" fontId="7" fillId="0" borderId="18" xfId="1" applyFont="1" applyBorder="1" applyAlignment="1">
      <alignment horizontal="right" vertical="center"/>
    </xf>
    <xf numFmtId="38" fontId="7" fillId="0" borderId="17" xfId="1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16" fillId="0" borderId="7" xfId="0" applyFont="1" applyBorder="1" applyAlignment="1">
      <alignment horizontal="left" vertical="center" shrinkToFi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shrinkToFit="1"/>
    </xf>
    <xf numFmtId="0" fontId="0" fillId="0" borderId="7" xfId="0" applyBorder="1" applyAlignment="1">
      <alignment horizontal="left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3" fillId="0" borderId="0" xfId="0" applyFont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13" fillId="0" borderId="8" xfId="0" applyFont="1" applyBorder="1" applyAlignment="1">
      <alignment horizontal="center" vertical="center" shrinkToFit="1"/>
    </xf>
    <xf numFmtId="49" fontId="13" fillId="0" borderId="8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wrapText="1" shrinkToFit="1"/>
    </xf>
    <xf numFmtId="0" fontId="9" fillId="0" borderId="13" xfId="0" applyFont="1" applyBorder="1" applyAlignment="1">
      <alignment horizontal="left" vertical="center" wrapText="1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53</xdr:row>
      <xdr:rowOff>15240</xdr:rowOff>
    </xdr:from>
    <xdr:to>
      <xdr:col>13</xdr:col>
      <xdr:colOff>0</xdr:colOff>
      <xdr:row>60</xdr:row>
      <xdr:rowOff>106680</xdr:rowOff>
    </xdr:to>
    <xdr:grpSp>
      <xdr:nvGrpSpPr>
        <xdr:cNvPr id="2" name="Group 28">
          <a:extLst>
            <a:ext uri="{FF2B5EF4-FFF2-40B4-BE49-F238E27FC236}">
              <a16:creationId xmlns:a16="http://schemas.microsoft.com/office/drawing/2014/main" id="{644BC121-1E21-41F3-8567-7E7693EF240E}"/>
            </a:ext>
          </a:extLst>
        </xdr:cNvPr>
        <xdr:cNvGrpSpPr>
          <a:grpSpLocks/>
        </xdr:cNvGrpSpPr>
      </xdr:nvGrpSpPr>
      <xdr:grpSpPr bwMode="auto">
        <a:xfrm>
          <a:off x="5143500" y="10233660"/>
          <a:ext cx="1409700" cy="1501140"/>
          <a:chOff x="726" y="890"/>
          <a:chExt cx="149" cy="154"/>
        </a:xfrm>
      </xdr:grpSpPr>
      <xdr:sp macro="" textlink="">
        <xdr:nvSpPr>
          <xdr:cNvPr id="3" name="Rectangle 29">
            <a:extLst>
              <a:ext uri="{FF2B5EF4-FFF2-40B4-BE49-F238E27FC236}">
                <a16:creationId xmlns:a16="http://schemas.microsoft.com/office/drawing/2014/main" id="{34D7D8DF-85DB-7410-CA9F-F8A49024DCD6}"/>
              </a:ext>
            </a:extLst>
          </xdr:cNvPr>
          <xdr:cNvSpPr>
            <a:spLocks noChangeArrowheads="1"/>
          </xdr:cNvSpPr>
        </xdr:nvSpPr>
        <xdr:spPr bwMode="auto">
          <a:xfrm>
            <a:off x="726" y="890"/>
            <a:ext cx="149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健康保険組合受付印</a:t>
            </a:r>
          </a:p>
        </xdr:txBody>
      </xdr:sp>
      <xdr:sp macro="" textlink="">
        <xdr:nvSpPr>
          <xdr:cNvPr id="4" name="Rectangle 30">
            <a:extLst>
              <a:ext uri="{FF2B5EF4-FFF2-40B4-BE49-F238E27FC236}">
                <a16:creationId xmlns:a16="http://schemas.microsoft.com/office/drawing/2014/main" id="{BDE8B3A6-E00F-07A0-06DE-5700B0C6C148}"/>
              </a:ext>
            </a:extLst>
          </xdr:cNvPr>
          <xdr:cNvSpPr>
            <a:spLocks noChangeArrowheads="1"/>
          </xdr:cNvSpPr>
        </xdr:nvSpPr>
        <xdr:spPr bwMode="auto">
          <a:xfrm>
            <a:off x="726" y="915"/>
            <a:ext cx="149" cy="1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8</xdr:col>
      <xdr:colOff>205740</xdr:colOff>
      <xdr:row>0</xdr:row>
      <xdr:rowOff>0</xdr:rowOff>
    </xdr:from>
    <xdr:to>
      <xdr:col>13</xdr:col>
      <xdr:colOff>1</xdr:colOff>
      <xdr:row>4</xdr:row>
      <xdr:rowOff>10161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2B1250C8-261B-468A-9960-9BDFC6CE6D89}"/>
            </a:ext>
          </a:extLst>
        </xdr:cNvPr>
        <xdr:cNvGrpSpPr/>
      </xdr:nvGrpSpPr>
      <xdr:grpSpPr>
        <a:xfrm>
          <a:off x="4030980" y="0"/>
          <a:ext cx="2522221" cy="855981"/>
          <a:chOff x="4419600" y="5080"/>
          <a:chExt cx="2522221" cy="777239"/>
        </a:xfrm>
      </xdr:grpSpPr>
      <xdr:sp macro="" textlink="">
        <xdr:nvSpPr>
          <xdr:cNvPr id="6" name="Rectangle 12">
            <a:extLst>
              <a:ext uri="{FF2B5EF4-FFF2-40B4-BE49-F238E27FC236}">
                <a16:creationId xmlns:a16="http://schemas.microsoft.com/office/drawing/2014/main" id="{5F4A4934-4287-F097-F2B4-E1A4E6A94C16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229157"/>
            <a:ext cx="636682" cy="5531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Rectangle 16">
            <a:extLst>
              <a:ext uri="{FF2B5EF4-FFF2-40B4-BE49-F238E27FC236}">
                <a16:creationId xmlns:a16="http://schemas.microsoft.com/office/drawing/2014/main" id="{C024CF9B-7C0E-03B1-0A2A-62596614533A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5080"/>
            <a:ext cx="643166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事務長</a:t>
            </a:r>
          </a:p>
        </xdr:txBody>
      </xdr:sp>
      <xdr:sp macro="" textlink="">
        <xdr:nvSpPr>
          <xdr:cNvPr id="8" name="Rectangle 17">
            <a:extLst>
              <a:ext uri="{FF2B5EF4-FFF2-40B4-BE49-F238E27FC236}">
                <a16:creationId xmlns:a16="http://schemas.microsoft.com/office/drawing/2014/main" id="{B6A19E7D-D1B7-1881-B7DA-4D76E2016492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229823"/>
            <a:ext cx="652624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" name="Rectangle 18">
            <a:extLst>
              <a:ext uri="{FF2B5EF4-FFF2-40B4-BE49-F238E27FC236}">
                <a16:creationId xmlns:a16="http://schemas.microsoft.com/office/drawing/2014/main" id="{78F2CCF3-A035-6AB2-DD75-9A9BABF9FC0D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5080"/>
            <a:ext cx="652624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課長</a:t>
            </a:r>
          </a:p>
        </xdr:txBody>
      </xdr:sp>
      <xdr:sp macro="" textlink="">
        <xdr:nvSpPr>
          <xdr:cNvPr id="10" name="Rectangle 19">
            <a:extLst>
              <a:ext uri="{FF2B5EF4-FFF2-40B4-BE49-F238E27FC236}">
                <a16:creationId xmlns:a16="http://schemas.microsoft.com/office/drawing/2014/main" id="{DBA503FD-0E53-E8A3-A99A-BF377BD5BB6B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229823"/>
            <a:ext cx="614792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1" name="Rectangle 20">
            <a:extLst>
              <a:ext uri="{FF2B5EF4-FFF2-40B4-BE49-F238E27FC236}">
                <a16:creationId xmlns:a16="http://schemas.microsoft.com/office/drawing/2014/main" id="{1174449B-95C8-A297-A3C5-58BF9FBB9F97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5080"/>
            <a:ext cx="614792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</a:t>
            </a:r>
          </a:p>
        </xdr:txBody>
      </xdr:sp>
      <xdr:sp macro="" textlink="">
        <xdr:nvSpPr>
          <xdr:cNvPr id="12" name="Rectangle 12">
            <a:extLst>
              <a:ext uri="{FF2B5EF4-FFF2-40B4-BE49-F238E27FC236}">
                <a16:creationId xmlns:a16="http://schemas.microsoft.com/office/drawing/2014/main" id="{D9A570D5-917E-9D41-406E-15218BC3DD47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229157"/>
            <a:ext cx="634150" cy="55316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" name="Rectangle 16">
            <a:extLst>
              <a:ext uri="{FF2B5EF4-FFF2-40B4-BE49-F238E27FC236}">
                <a16:creationId xmlns:a16="http://schemas.microsoft.com/office/drawing/2014/main" id="{2096653B-883D-88F9-B9F9-DEC7E9266770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5080"/>
            <a:ext cx="633087" cy="2375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常務理事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026F4-2B1F-48F5-A2DA-A452FF6BAABD}">
  <sheetPr>
    <pageSetUpPr fitToPage="1"/>
  </sheetPr>
  <dimension ref="A1:S66"/>
  <sheetViews>
    <sheetView tabSelected="1" view="pageBreakPreview" zoomScaleNormal="100" zoomScaleSheetLayoutView="100" workbookViewId="0">
      <selection sqref="A1:H2"/>
    </sheetView>
  </sheetViews>
  <sheetFormatPr defaultColWidth="9" defaultRowHeight="13.2" x14ac:dyDescent="0.2"/>
  <cols>
    <col min="1" max="1" width="3.77734375" customWidth="1"/>
    <col min="2" max="2" width="6.88671875" style="1" customWidth="1"/>
    <col min="3" max="3" width="6.21875" customWidth="1"/>
    <col min="4" max="4" width="21.77734375" customWidth="1"/>
    <col min="5" max="5" width="7.88671875" customWidth="1"/>
    <col min="6" max="6" width="3.6640625" style="6" customWidth="1"/>
    <col min="7" max="7" width="3.109375" style="3" customWidth="1"/>
    <col min="8" max="8" width="2.44140625" customWidth="1"/>
    <col min="9" max="9" width="13" style="1" customWidth="1"/>
    <col min="10" max="10" width="5.109375" style="1" customWidth="1"/>
    <col min="11" max="11" width="6.33203125" style="1" customWidth="1"/>
    <col min="12" max="12" width="10.109375" customWidth="1"/>
    <col min="13" max="13" width="5.21875" customWidth="1"/>
    <col min="14" max="14" width="1.44140625" customWidth="1"/>
    <col min="15" max="15" width="5.6640625" customWidth="1"/>
    <col min="16" max="16" width="5.6640625" style="2" customWidth="1"/>
    <col min="17" max="17" width="16.6640625" customWidth="1"/>
    <col min="18" max="18" width="13.77734375" style="3" customWidth="1"/>
    <col min="19" max="19" width="13.77734375" customWidth="1"/>
  </cols>
  <sheetData>
    <row r="1" spans="1:19" ht="23.25" customHeight="1" thickTop="1" x14ac:dyDescent="0.2">
      <c r="A1" s="173" t="s">
        <v>0</v>
      </c>
      <c r="B1" s="174"/>
      <c r="C1" s="174"/>
      <c r="D1" s="174"/>
      <c r="E1" s="174"/>
      <c r="F1" s="174"/>
      <c r="G1" s="174"/>
      <c r="H1" s="175"/>
      <c r="P1" s="2" t="s">
        <v>1</v>
      </c>
    </row>
    <row r="2" spans="1:19" ht="27" customHeight="1" thickBot="1" x14ac:dyDescent="0.25">
      <c r="A2" s="176"/>
      <c r="B2" s="177"/>
      <c r="C2" s="177"/>
      <c r="D2" s="177"/>
      <c r="E2" s="177"/>
      <c r="F2" s="177"/>
      <c r="G2" s="177"/>
      <c r="H2" s="178"/>
      <c r="P2" s="2" t="s">
        <v>2</v>
      </c>
      <c r="Q2" s="4"/>
    </row>
    <row r="3" spans="1:19" ht="12.75" customHeight="1" thickTop="1" x14ac:dyDescent="0.2">
      <c r="A3" s="5"/>
      <c r="B3" s="5"/>
      <c r="C3" s="5"/>
      <c r="D3" s="5"/>
      <c r="E3" s="5"/>
      <c r="F3" s="5"/>
      <c r="G3" s="5"/>
      <c r="H3" s="5"/>
      <c r="P3" s="2" t="s">
        <v>3</v>
      </c>
      <c r="Q3" s="4"/>
    </row>
    <row r="4" spans="1:19" ht="4.5" customHeight="1" x14ac:dyDescent="0.2">
      <c r="K4" s="179"/>
      <c r="L4" s="179"/>
      <c r="M4" s="179"/>
      <c r="P4" s="2" t="s">
        <v>4</v>
      </c>
    </row>
    <row r="5" spans="1:19" ht="18.75" customHeight="1" x14ac:dyDescent="0.2">
      <c r="A5" s="144" t="s">
        <v>5</v>
      </c>
      <c r="B5" s="144"/>
      <c r="C5" s="144"/>
      <c r="D5" s="180" t="s">
        <v>6</v>
      </c>
      <c r="E5" s="180"/>
      <c r="F5" s="180"/>
      <c r="G5" s="181" t="s">
        <v>7</v>
      </c>
      <c r="H5" s="181"/>
      <c r="I5" s="181"/>
      <c r="J5" s="181"/>
      <c r="K5" s="181"/>
      <c r="L5" s="181"/>
      <c r="M5" s="181"/>
      <c r="P5" s="7"/>
      <c r="R5" s="8"/>
      <c r="S5" s="8"/>
    </row>
    <row r="6" spans="1:19" ht="15.75" customHeight="1" x14ac:dyDescent="0.2">
      <c r="A6" s="9"/>
      <c r="B6" s="9"/>
      <c r="C6" s="9"/>
      <c r="D6" s="10"/>
      <c r="E6" s="10"/>
      <c r="F6" s="10"/>
      <c r="J6" s="164" t="s">
        <v>8</v>
      </c>
      <c r="K6" s="164"/>
      <c r="L6" s="182" t="s">
        <v>9</v>
      </c>
      <c r="M6" s="183"/>
      <c r="R6" s="8"/>
      <c r="S6" s="8"/>
    </row>
    <row r="7" spans="1:19" ht="22.2" customHeight="1" x14ac:dyDescent="0.2">
      <c r="A7" s="144" t="s">
        <v>10</v>
      </c>
      <c r="B7" s="144"/>
      <c r="C7" s="144"/>
      <c r="D7" s="184" t="s">
        <v>11</v>
      </c>
      <c r="E7" s="184"/>
      <c r="F7" s="184"/>
      <c r="G7" s="184"/>
      <c r="H7" s="184"/>
      <c r="I7" s="185"/>
      <c r="J7" s="164"/>
      <c r="K7" s="164"/>
      <c r="L7" s="188" t="s">
        <v>12</v>
      </c>
      <c r="M7" s="189"/>
      <c r="R7" s="8"/>
      <c r="S7" s="8"/>
    </row>
    <row r="8" spans="1:19" ht="12.9" customHeight="1" x14ac:dyDescent="0.2">
      <c r="A8" s="144"/>
      <c r="B8" s="144"/>
      <c r="C8" s="144"/>
      <c r="D8" s="184"/>
      <c r="E8" s="184"/>
      <c r="F8" s="184"/>
      <c r="G8" s="184"/>
      <c r="H8" s="184"/>
      <c r="I8" s="185"/>
      <c r="J8" s="164" t="s">
        <v>13</v>
      </c>
      <c r="K8" s="164"/>
      <c r="L8" s="165" t="s">
        <v>14</v>
      </c>
      <c r="M8" s="165"/>
      <c r="R8" s="8"/>
      <c r="S8" s="8"/>
    </row>
    <row r="9" spans="1:19" ht="12.9" customHeight="1" x14ac:dyDescent="0.2">
      <c r="A9" s="144"/>
      <c r="B9" s="144"/>
      <c r="C9" s="144"/>
      <c r="D9" s="186"/>
      <c r="E9" s="186"/>
      <c r="F9" s="186"/>
      <c r="G9" s="186"/>
      <c r="H9" s="186"/>
      <c r="I9" s="187"/>
      <c r="J9" s="164"/>
      <c r="K9" s="164"/>
      <c r="L9" s="166" t="s">
        <v>15</v>
      </c>
      <c r="M9" s="166"/>
      <c r="R9" s="8"/>
      <c r="S9" s="8"/>
    </row>
    <row r="10" spans="1:19" ht="12.9" customHeight="1" x14ac:dyDescent="0.2">
      <c r="A10" s="9"/>
      <c r="B10" s="9"/>
      <c r="C10" s="9"/>
      <c r="D10" s="11"/>
      <c r="E10" s="11"/>
      <c r="F10" s="11"/>
      <c r="G10" s="11"/>
      <c r="H10" s="11"/>
      <c r="I10" s="12"/>
      <c r="J10" s="167" t="s">
        <v>16</v>
      </c>
      <c r="K10" s="167"/>
      <c r="L10" s="13" t="s">
        <v>17</v>
      </c>
      <c r="M10" s="13" t="s">
        <v>18</v>
      </c>
      <c r="R10" s="8"/>
      <c r="S10" s="8"/>
    </row>
    <row r="11" spans="1:19" ht="13.2" customHeight="1" x14ac:dyDescent="0.2">
      <c r="A11" s="161" t="s">
        <v>19</v>
      </c>
      <c r="B11" s="161"/>
      <c r="C11" s="161"/>
      <c r="D11" s="155"/>
      <c r="E11" s="155"/>
      <c r="F11" s="155"/>
      <c r="G11" s="155"/>
      <c r="H11" s="14"/>
      <c r="I11" s="162" t="s">
        <v>20</v>
      </c>
      <c r="J11" s="168" t="s">
        <v>21</v>
      </c>
      <c r="K11" s="169"/>
      <c r="L11" s="171"/>
      <c r="M11" s="172"/>
      <c r="N11" s="15"/>
      <c r="R11"/>
      <c r="S11" s="3"/>
    </row>
    <row r="12" spans="1:19" ht="12" customHeight="1" x14ac:dyDescent="0.2">
      <c r="A12" s="158" t="s">
        <v>22</v>
      </c>
      <c r="B12" s="158"/>
      <c r="C12" s="158"/>
      <c r="D12" s="159"/>
      <c r="E12" s="159"/>
      <c r="F12" s="159"/>
      <c r="G12" s="159"/>
      <c r="H12" s="16"/>
      <c r="I12" s="162"/>
      <c r="J12" s="170"/>
      <c r="K12" s="169"/>
      <c r="L12" s="171"/>
      <c r="M12" s="172"/>
    </row>
    <row r="13" spans="1:19" ht="17.25" customHeight="1" x14ac:dyDescent="0.2">
      <c r="A13" s="158"/>
      <c r="B13" s="158"/>
      <c r="C13" s="158"/>
      <c r="D13" s="146"/>
      <c r="E13" s="146"/>
      <c r="F13" s="146"/>
      <c r="G13" s="146"/>
      <c r="H13" s="16"/>
      <c r="I13" s="17" t="s">
        <v>23</v>
      </c>
      <c r="J13" s="160"/>
      <c r="K13" s="156"/>
      <c r="L13" s="156"/>
      <c r="M13" s="156"/>
    </row>
    <row r="14" spans="1:19" ht="15" customHeight="1" x14ac:dyDescent="0.2">
      <c r="A14" s="161" t="s">
        <v>24</v>
      </c>
      <c r="B14" s="161"/>
      <c r="C14" s="161"/>
      <c r="D14" s="155"/>
      <c r="E14" s="155"/>
      <c r="F14" s="155"/>
      <c r="G14" s="155"/>
      <c r="H14" s="16"/>
      <c r="I14" s="162" t="s">
        <v>25</v>
      </c>
      <c r="J14" s="152"/>
      <c r="K14" s="152"/>
      <c r="L14" s="152"/>
      <c r="M14" s="152"/>
    </row>
    <row r="15" spans="1:19" ht="11.25" customHeight="1" x14ac:dyDescent="0.2">
      <c r="A15" s="144" t="s">
        <v>26</v>
      </c>
      <c r="B15" s="144"/>
      <c r="C15" s="144"/>
      <c r="D15" s="159"/>
      <c r="E15" s="159"/>
      <c r="F15" s="159"/>
      <c r="G15" s="159"/>
      <c r="H15" s="18"/>
      <c r="I15" s="162"/>
      <c r="J15" s="157"/>
      <c r="K15" s="157"/>
      <c r="L15" s="157"/>
      <c r="M15" s="153"/>
    </row>
    <row r="16" spans="1:19" ht="18.75" customHeight="1" x14ac:dyDescent="0.2">
      <c r="A16" s="144"/>
      <c r="B16" s="144"/>
      <c r="C16" s="144"/>
      <c r="D16" s="146"/>
      <c r="E16" s="146"/>
      <c r="F16" s="146"/>
      <c r="G16" s="146"/>
      <c r="H16" s="18"/>
      <c r="I16" s="11" t="s">
        <v>27</v>
      </c>
      <c r="J16" s="163"/>
      <c r="K16" s="163"/>
      <c r="L16" s="163"/>
      <c r="M16" s="19"/>
    </row>
    <row r="17" spans="1:13" ht="5.25" customHeight="1" x14ac:dyDescent="0.2">
      <c r="A17" s="144" t="s">
        <v>28</v>
      </c>
      <c r="B17" s="144"/>
      <c r="C17" s="144"/>
      <c r="D17" s="145" t="s">
        <v>29</v>
      </c>
      <c r="E17" s="147"/>
      <c r="F17" s="149" t="s">
        <v>30</v>
      </c>
      <c r="G17" s="18"/>
      <c r="H17" s="20"/>
      <c r="I17" s="21"/>
      <c r="J17" s="17"/>
      <c r="K17" s="17"/>
      <c r="L17" s="20"/>
      <c r="M17" s="14"/>
    </row>
    <row r="18" spans="1:13" ht="16.5" customHeight="1" x14ac:dyDescent="0.2">
      <c r="A18" s="144"/>
      <c r="B18" s="144"/>
      <c r="C18" s="144"/>
      <c r="D18" s="146"/>
      <c r="E18" s="148"/>
      <c r="F18" s="150"/>
      <c r="I18" s="11" t="s">
        <v>31</v>
      </c>
      <c r="J18" s="151"/>
      <c r="K18" s="151"/>
      <c r="L18" s="151"/>
      <c r="M18" s="14"/>
    </row>
    <row r="19" spans="1:13" ht="6.75" customHeight="1" x14ac:dyDescent="0.2">
      <c r="A19" s="22"/>
      <c r="B19" s="9"/>
      <c r="C19" s="22"/>
      <c r="D19" s="152" t="s">
        <v>32</v>
      </c>
      <c r="E19" s="20"/>
      <c r="F19" s="23"/>
      <c r="G19" s="18"/>
      <c r="H19" s="20"/>
      <c r="I19" s="154" t="s">
        <v>33</v>
      </c>
      <c r="J19" s="153"/>
      <c r="K19" s="155"/>
      <c r="L19" s="155"/>
      <c r="M19" s="155"/>
    </row>
    <row r="20" spans="1:13" ht="12.75" customHeight="1" x14ac:dyDescent="0.2">
      <c r="A20" s="144" t="s">
        <v>34</v>
      </c>
      <c r="B20" s="144"/>
      <c r="C20" s="144"/>
      <c r="D20" s="153"/>
      <c r="E20" s="20"/>
      <c r="F20" s="23"/>
      <c r="G20" s="18"/>
      <c r="H20" s="20"/>
      <c r="I20" s="154"/>
      <c r="J20" s="156"/>
      <c r="K20" s="156"/>
      <c r="L20" s="156"/>
      <c r="M20" s="156"/>
    </row>
    <row r="21" spans="1:13" ht="19.5" customHeight="1" x14ac:dyDescent="0.2">
      <c r="A21" s="144"/>
      <c r="B21" s="144"/>
      <c r="C21" s="144"/>
      <c r="D21" s="157"/>
      <c r="E21" s="157"/>
      <c r="F21" s="157"/>
      <c r="G21" s="157"/>
      <c r="H21" s="157"/>
      <c r="I21" s="156"/>
      <c r="J21" s="156"/>
      <c r="K21" s="156"/>
      <c r="L21" s="156"/>
      <c r="M21" s="156"/>
    </row>
    <row r="22" spans="1:13" ht="9" customHeight="1" x14ac:dyDescent="0.2">
      <c r="A22" s="9"/>
      <c r="B22" s="9"/>
      <c r="C22" s="9"/>
      <c r="D22" s="24"/>
      <c r="E22" s="24"/>
      <c r="F22" s="25"/>
      <c r="G22" s="26"/>
      <c r="H22" s="27"/>
      <c r="I22" s="28"/>
    </row>
    <row r="23" spans="1:13" ht="17.25" customHeight="1" x14ac:dyDescent="0.2">
      <c r="A23" s="28" t="s">
        <v>35</v>
      </c>
      <c r="B23" s="68" t="s">
        <v>36</v>
      </c>
      <c r="C23" s="69"/>
      <c r="D23" s="70"/>
      <c r="E23" s="141">
        <v>44000</v>
      </c>
      <c r="F23" s="142"/>
      <c r="G23" s="29" t="s">
        <v>37</v>
      </c>
      <c r="H23" s="30"/>
      <c r="I23" s="30"/>
    </row>
    <row r="24" spans="1:13" ht="20.100000000000001" customHeight="1" x14ac:dyDescent="0.2">
      <c r="B24" s="30" t="s">
        <v>38</v>
      </c>
      <c r="D24" s="31"/>
      <c r="E24" s="30"/>
      <c r="F24" s="32"/>
      <c r="G24"/>
      <c r="H24" s="30"/>
      <c r="I24" s="138"/>
      <c r="J24" s="139"/>
      <c r="K24" s="139"/>
      <c r="L24" s="139"/>
      <c r="M24" s="139"/>
    </row>
    <row r="25" spans="1:13" ht="15.9" customHeight="1" x14ac:dyDescent="0.2">
      <c r="A25" s="28" t="s">
        <v>39</v>
      </c>
      <c r="B25" s="143" t="s">
        <v>40</v>
      </c>
      <c r="C25" s="65" t="s">
        <v>41</v>
      </c>
      <c r="D25" s="67"/>
      <c r="E25" s="33">
        <v>7150</v>
      </c>
      <c r="F25" s="34" t="s">
        <v>37</v>
      </c>
      <c r="G25" s="34"/>
      <c r="H25" s="35"/>
      <c r="I25" s="138" t="s">
        <v>42</v>
      </c>
      <c r="J25" s="139"/>
      <c r="K25" s="139"/>
      <c r="L25" s="139"/>
      <c r="M25" s="139"/>
    </row>
    <row r="26" spans="1:13" ht="15.9" customHeight="1" x14ac:dyDescent="0.2">
      <c r="A26" s="28"/>
      <c r="B26" s="91"/>
      <c r="C26" s="65" t="s">
        <v>43</v>
      </c>
      <c r="D26" s="67"/>
      <c r="E26" s="33">
        <v>8250</v>
      </c>
      <c r="F26" s="34" t="s">
        <v>37</v>
      </c>
      <c r="G26" s="34"/>
      <c r="H26" s="35"/>
      <c r="I26" s="138" t="s">
        <v>44</v>
      </c>
      <c r="J26" s="139"/>
      <c r="K26" s="139"/>
      <c r="L26" s="139"/>
      <c r="M26" s="139"/>
    </row>
    <row r="27" spans="1:13" ht="15.9" customHeight="1" x14ac:dyDescent="0.2">
      <c r="B27" s="91"/>
      <c r="C27" s="65" t="s">
        <v>45</v>
      </c>
      <c r="D27" s="67"/>
      <c r="E27" s="33">
        <v>8250</v>
      </c>
      <c r="F27" s="34" t="s">
        <v>37</v>
      </c>
      <c r="G27" s="34"/>
      <c r="H27" s="35"/>
      <c r="I27" s="138" t="s">
        <v>46</v>
      </c>
      <c r="J27" s="138"/>
      <c r="K27" s="138"/>
      <c r="L27" s="138"/>
      <c r="M27" s="138"/>
    </row>
    <row r="28" spans="1:13" ht="15.9" customHeight="1" x14ac:dyDescent="0.2">
      <c r="B28" s="91"/>
      <c r="C28" s="65" t="s">
        <v>47</v>
      </c>
      <c r="D28" s="67"/>
      <c r="E28" s="33">
        <v>14300</v>
      </c>
      <c r="F28" s="34" t="s">
        <v>37</v>
      </c>
      <c r="G28" s="34"/>
      <c r="H28" s="35"/>
      <c r="I28" s="138" t="s">
        <v>48</v>
      </c>
      <c r="J28" s="139"/>
      <c r="K28" s="139"/>
      <c r="L28" s="139"/>
      <c r="M28" s="139"/>
    </row>
    <row r="29" spans="1:13" ht="15.9" customHeight="1" x14ac:dyDescent="0.2">
      <c r="B29" s="91"/>
      <c r="C29" s="65" t="s">
        <v>49</v>
      </c>
      <c r="D29" s="67"/>
      <c r="E29" s="33">
        <v>8800</v>
      </c>
      <c r="F29" s="34" t="s">
        <v>37</v>
      </c>
      <c r="G29" s="34"/>
      <c r="H29" s="35"/>
      <c r="I29" s="137" t="s">
        <v>50</v>
      </c>
      <c r="J29" s="140"/>
      <c r="K29" s="140"/>
      <c r="L29" s="140"/>
      <c r="M29" s="140"/>
    </row>
    <row r="30" spans="1:13" ht="15.9" customHeight="1" x14ac:dyDescent="0.2">
      <c r="B30" s="92"/>
      <c r="C30" s="65" t="s">
        <v>51</v>
      </c>
      <c r="D30" s="67"/>
      <c r="E30" s="33">
        <v>5500</v>
      </c>
      <c r="F30" s="34" t="s">
        <v>37</v>
      </c>
      <c r="G30" s="34"/>
      <c r="H30" s="35"/>
      <c r="I30" s="137" t="s">
        <v>52</v>
      </c>
      <c r="J30" s="137"/>
      <c r="K30" s="137"/>
      <c r="L30" s="137"/>
      <c r="M30" s="137"/>
    </row>
    <row r="31" spans="1:13" ht="15.9" customHeight="1" x14ac:dyDescent="0.2">
      <c r="B31" s="133" t="s">
        <v>53</v>
      </c>
      <c r="C31" s="134"/>
      <c r="D31" s="36" t="s">
        <v>54</v>
      </c>
      <c r="E31" s="37">
        <v>6600</v>
      </c>
      <c r="F31" s="34" t="s">
        <v>37</v>
      </c>
      <c r="G31" s="34"/>
      <c r="H31" s="35"/>
      <c r="I31" s="137" t="s">
        <v>55</v>
      </c>
      <c r="J31" s="137"/>
      <c r="K31" s="137"/>
      <c r="L31" s="137"/>
      <c r="M31" s="137"/>
    </row>
    <row r="32" spans="1:13" ht="15.9" customHeight="1" x14ac:dyDescent="0.2">
      <c r="B32" s="135"/>
      <c r="C32" s="136"/>
      <c r="D32" s="36" t="s">
        <v>56</v>
      </c>
      <c r="E32" s="37">
        <v>9900</v>
      </c>
      <c r="F32" s="34" t="s">
        <v>37</v>
      </c>
      <c r="G32" s="34"/>
      <c r="H32" s="35"/>
      <c r="I32" s="137" t="s">
        <v>57</v>
      </c>
      <c r="J32" s="137"/>
      <c r="K32" s="137"/>
      <c r="L32" s="137"/>
      <c r="M32" s="137"/>
    </row>
    <row r="33" spans="2:13" ht="15.9" customHeight="1" x14ac:dyDescent="0.2">
      <c r="B33" s="65" t="s">
        <v>58</v>
      </c>
      <c r="C33" s="66"/>
      <c r="D33" s="67"/>
      <c r="E33" s="37">
        <v>13200</v>
      </c>
      <c r="F33" s="34" t="s">
        <v>37</v>
      </c>
      <c r="G33" s="34"/>
      <c r="H33" s="35"/>
      <c r="I33" s="38"/>
      <c r="J33" s="14"/>
      <c r="K33" s="14"/>
      <c r="L33" s="14"/>
      <c r="M33" s="14"/>
    </row>
    <row r="34" spans="2:13" ht="15.9" customHeight="1" x14ac:dyDescent="0.2">
      <c r="B34" s="65" t="s">
        <v>59</v>
      </c>
      <c r="C34" s="66"/>
      <c r="D34" s="67"/>
      <c r="E34" s="37">
        <v>38500</v>
      </c>
      <c r="F34" s="34" t="s">
        <v>37</v>
      </c>
      <c r="G34" s="34"/>
      <c r="H34" s="35"/>
      <c r="I34" s="38" t="s">
        <v>60</v>
      </c>
      <c r="J34" s="39"/>
    </row>
    <row r="35" spans="2:13" ht="15.9" customHeight="1" x14ac:dyDescent="0.2">
      <c r="B35" s="65" t="s">
        <v>61</v>
      </c>
      <c r="C35" s="66"/>
      <c r="D35" s="67"/>
      <c r="E35" s="37">
        <v>5500</v>
      </c>
      <c r="F35" s="34" t="s">
        <v>37</v>
      </c>
      <c r="G35" s="34"/>
      <c r="H35" s="35"/>
      <c r="I35" s="38" t="s">
        <v>62</v>
      </c>
    </row>
    <row r="36" spans="2:13" ht="15.9" customHeight="1" x14ac:dyDescent="0.2">
      <c r="B36" s="65" t="s">
        <v>63</v>
      </c>
      <c r="C36" s="66"/>
      <c r="D36" s="67"/>
      <c r="E36" s="37">
        <v>11000</v>
      </c>
      <c r="F36" s="34" t="s">
        <v>37</v>
      </c>
      <c r="G36" s="34"/>
      <c r="H36" s="35"/>
      <c r="I36" s="118" t="s">
        <v>64</v>
      </c>
      <c r="J36" s="80"/>
      <c r="K36" s="119"/>
      <c r="L36" s="123">
        <v>5500</v>
      </c>
      <c r="M36" s="119" t="s">
        <v>37</v>
      </c>
    </row>
    <row r="37" spans="2:13" ht="15.9" customHeight="1" x14ac:dyDescent="0.2">
      <c r="B37" s="65" t="s">
        <v>65</v>
      </c>
      <c r="C37" s="66"/>
      <c r="D37" s="67"/>
      <c r="E37" s="37">
        <v>11000</v>
      </c>
      <c r="F37" s="34" t="s">
        <v>37</v>
      </c>
      <c r="G37" s="34"/>
      <c r="H37" s="35"/>
      <c r="I37" s="120"/>
      <c r="J37" s="121"/>
      <c r="K37" s="122"/>
      <c r="L37" s="124"/>
      <c r="M37" s="122"/>
    </row>
    <row r="38" spans="2:13" ht="15.9" customHeight="1" x14ac:dyDescent="0.2">
      <c r="B38" s="65" t="s">
        <v>66</v>
      </c>
      <c r="C38" s="66"/>
      <c r="D38" s="67"/>
      <c r="E38" s="37">
        <v>11000</v>
      </c>
      <c r="F38" s="34" t="s">
        <v>37</v>
      </c>
      <c r="G38" s="34"/>
      <c r="H38" s="35"/>
      <c r="I38" s="125" t="s">
        <v>67</v>
      </c>
      <c r="J38" s="126"/>
      <c r="K38" s="127"/>
      <c r="L38" s="131">
        <f>IF(E60-60000&gt;0,E60-60000,0)</f>
        <v>0</v>
      </c>
      <c r="M38" s="119" t="s">
        <v>37</v>
      </c>
    </row>
    <row r="39" spans="2:13" ht="15.9" customHeight="1" thickBot="1" x14ac:dyDescent="0.25">
      <c r="B39" s="65" t="s">
        <v>68</v>
      </c>
      <c r="C39" s="66"/>
      <c r="D39" s="67"/>
      <c r="E39" s="37">
        <v>13200</v>
      </c>
      <c r="F39" s="34" t="s">
        <v>37</v>
      </c>
      <c r="G39" s="34"/>
      <c r="H39" s="35"/>
      <c r="I39" s="128"/>
      <c r="J39" s="129"/>
      <c r="K39" s="130"/>
      <c r="L39" s="132"/>
      <c r="M39" s="104"/>
    </row>
    <row r="40" spans="2:13" ht="15.9" customHeight="1" x14ac:dyDescent="0.2">
      <c r="B40" s="65" t="s">
        <v>69</v>
      </c>
      <c r="C40" s="66"/>
      <c r="D40" s="67"/>
      <c r="E40" s="37">
        <v>11000</v>
      </c>
      <c r="F40" s="34" t="s">
        <v>37</v>
      </c>
      <c r="G40" s="34"/>
      <c r="H40" s="35"/>
      <c r="I40" s="99" t="s">
        <v>70</v>
      </c>
      <c r="J40" s="100"/>
      <c r="K40" s="101"/>
      <c r="L40" s="105">
        <f>L36+L38</f>
        <v>5500</v>
      </c>
      <c r="M40" s="107" t="s">
        <v>37</v>
      </c>
    </row>
    <row r="41" spans="2:13" ht="15.9" customHeight="1" thickBot="1" x14ac:dyDescent="0.25">
      <c r="B41" s="109" t="s">
        <v>71</v>
      </c>
      <c r="C41" s="110"/>
      <c r="D41" s="111"/>
      <c r="E41" s="37">
        <v>3300</v>
      </c>
      <c r="F41" s="34" t="s">
        <v>37</v>
      </c>
      <c r="G41" s="34"/>
      <c r="H41" s="35"/>
      <c r="I41" s="102"/>
      <c r="J41" s="103"/>
      <c r="K41" s="104"/>
      <c r="L41" s="106"/>
      <c r="M41" s="108"/>
    </row>
    <row r="42" spans="2:13" ht="15.9" customHeight="1" x14ac:dyDescent="0.2">
      <c r="B42" s="109" t="s">
        <v>72</v>
      </c>
      <c r="C42" s="110"/>
      <c r="D42" s="111"/>
      <c r="E42" s="37">
        <v>2200</v>
      </c>
      <c r="F42" s="34" t="s">
        <v>37</v>
      </c>
      <c r="G42" s="34"/>
      <c r="H42" s="35"/>
      <c r="I42" s="112" t="s">
        <v>73</v>
      </c>
      <c r="J42" s="112"/>
      <c r="K42" s="112"/>
      <c r="L42" s="114">
        <f>E60-L40</f>
        <v>38500</v>
      </c>
      <c r="M42" s="116" t="s">
        <v>37</v>
      </c>
    </row>
    <row r="43" spans="2:13" ht="15.9" customHeight="1" x14ac:dyDescent="0.2">
      <c r="B43" s="65" t="s">
        <v>74</v>
      </c>
      <c r="C43" s="66"/>
      <c r="D43" s="67"/>
      <c r="E43" s="33">
        <v>5500</v>
      </c>
      <c r="F43" s="34" t="s">
        <v>37</v>
      </c>
      <c r="G43" s="34"/>
      <c r="H43" s="35"/>
      <c r="I43" s="113"/>
      <c r="J43" s="113"/>
      <c r="K43" s="113"/>
      <c r="L43" s="115"/>
      <c r="M43" s="117"/>
    </row>
    <row r="44" spans="2:13" ht="15.9" customHeight="1" x14ac:dyDescent="0.2">
      <c r="B44" s="65" t="s">
        <v>75</v>
      </c>
      <c r="C44" s="66"/>
      <c r="D44" s="67"/>
      <c r="E44" s="33">
        <v>5500</v>
      </c>
      <c r="F44" s="34" t="s">
        <v>37</v>
      </c>
      <c r="G44" s="34"/>
      <c r="H44" s="35"/>
      <c r="I44" s="87" t="s">
        <v>76</v>
      </c>
      <c r="J44" s="88"/>
      <c r="K44" s="88"/>
      <c r="L44" s="88"/>
      <c r="M44" s="89"/>
    </row>
    <row r="45" spans="2:13" ht="15.9" customHeight="1" x14ac:dyDescent="0.2">
      <c r="B45" s="90" t="s">
        <v>77</v>
      </c>
      <c r="C45" s="40" t="s">
        <v>78</v>
      </c>
      <c r="D45" s="41"/>
      <c r="E45" s="33">
        <v>3300</v>
      </c>
      <c r="F45" s="34" t="s">
        <v>37</v>
      </c>
      <c r="G45" s="34"/>
      <c r="H45" s="35"/>
      <c r="I45" s="93" t="s">
        <v>79</v>
      </c>
      <c r="J45" s="94"/>
      <c r="K45" s="94"/>
      <c r="L45" s="94"/>
      <c r="M45" s="95"/>
    </row>
    <row r="46" spans="2:13" ht="15.9" customHeight="1" x14ac:dyDescent="0.2">
      <c r="B46" s="91"/>
      <c r="C46" s="40" t="s">
        <v>80</v>
      </c>
      <c r="D46" s="41"/>
      <c r="E46" s="33">
        <v>3300</v>
      </c>
      <c r="F46" s="34" t="s">
        <v>37</v>
      </c>
      <c r="G46" s="34"/>
      <c r="H46" s="35"/>
    </row>
    <row r="47" spans="2:13" ht="15.9" customHeight="1" x14ac:dyDescent="0.2">
      <c r="B47" s="91"/>
      <c r="C47" s="31" t="s">
        <v>81</v>
      </c>
      <c r="D47" s="41"/>
      <c r="E47" s="33">
        <v>3300</v>
      </c>
      <c r="F47" s="34" t="s">
        <v>37</v>
      </c>
      <c r="G47" s="34"/>
      <c r="H47" s="35"/>
      <c r="I47" s="96" t="s">
        <v>82</v>
      </c>
      <c r="J47" s="96"/>
      <c r="K47" s="96"/>
      <c r="L47" s="96"/>
      <c r="M47" s="96"/>
    </row>
    <row r="48" spans="2:13" ht="15.75" customHeight="1" x14ac:dyDescent="0.2">
      <c r="B48" s="91"/>
      <c r="C48" s="40" t="s">
        <v>83</v>
      </c>
      <c r="D48" s="41"/>
      <c r="E48" s="33">
        <v>3300</v>
      </c>
      <c r="F48" s="34" t="s">
        <v>37</v>
      </c>
      <c r="G48" s="34"/>
      <c r="H48" s="27"/>
      <c r="I48"/>
      <c r="M48" s="42" t="s">
        <v>84</v>
      </c>
    </row>
    <row r="49" spans="2:16" ht="15.75" customHeight="1" x14ac:dyDescent="0.2">
      <c r="B49" s="91"/>
      <c r="C49" s="97" t="s">
        <v>85</v>
      </c>
      <c r="D49" s="98"/>
      <c r="E49" s="33">
        <v>3740</v>
      </c>
      <c r="F49" s="34" t="s">
        <v>37</v>
      </c>
      <c r="G49" s="34"/>
      <c r="H49" s="27"/>
      <c r="I49" t="s">
        <v>86</v>
      </c>
      <c r="J49"/>
      <c r="K49"/>
      <c r="M49" s="43"/>
    </row>
    <row r="50" spans="2:16" ht="15.9" customHeight="1" x14ac:dyDescent="0.2">
      <c r="B50" s="92"/>
      <c r="C50" s="97" t="s">
        <v>87</v>
      </c>
      <c r="D50" s="98"/>
      <c r="E50" s="33">
        <v>3300</v>
      </c>
      <c r="F50" s="34" t="s">
        <v>37</v>
      </c>
      <c r="G50" s="34"/>
      <c r="H50" s="44"/>
      <c r="I50" t="s">
        <v>88</v>
      </c>
      <c r="J50"/>
      <c r="K50"/>
      <c r="M50" s="45"/>
      <c r="O50" s="30"/>
    </row>
    <row r="51" spans="2:16" ht="15.9" customHeight="1" x14ac:dyDescent="0.2">
      <c r="B51" s="82" t="s">
        <v>89</v>
      </c>
      <c r="C51" s="46" t="s">
        <v>90</v>
      </c>
      <c r="D51" s="47"/>
      <c r="E51" s="33">
        <v>25300</v>
      </c>
      <c r="F51" s="34" t="s">
        <v>37</v>
      </c>
      <c r="G51" s="34"/>
      <c r="H51" s="44"/>
      <c r="I51" s="48" t="s">
        <v>91</v>
      </c>
      <c r="J51"/>
      <c r="K51"/>
      <c r="O51" s="30"/>
    </row>
    <row r="52" spans="2:16" ht="15.9" customHeight="1" x14ac:dyDescent="0.2">
      <c r="B52" s="83"/>
      <c r="C52" s="49" t="s">
        <v>92</v>
      </c>
      <c r="D52" s="47"/>
      <c r="E52" s="33">
        <v>25300</v>
      </c>
      <c r="F52" s="34" t="s">
        <v>37</v>
      </c>
      <c r="G52" s="34"/>
      <c r="H52" s="44"/>
      <c r="I52" s="48" t="s">
        <v>93</v>
      </c>
      <c r="O52" s="30"/>
    </row>
    <row r="53" spans="2:16" ht="15.9" customHeight="1" x14ac:dyDescent="0.2">
      <c r="B53" s="84" t="s">
        <v>94</v>
      </c>
      <c r="C53" s="85"/>
      <c r="D53" s="86"/>
      <c r="E53" s="33">
        <v>13200</v>
      </c>
      <c r="F53" s="34" t="s">
        <v>37</v>
      </c>
      <c r="G53" s="34"/>
      <c r="H53" s="44"/>
      <c r="I53" s="48" t="s">
        <v>95</v>
      </c>
      <c r="M53" s="45"/>
      <c r="O53" s="30"/>
    </row>
    <row r="54" spans="2:16" ht="15.9" customHeight="1" x14ac:dyDescent="0.2">
      <c r="B54" s="84" t="s">
        <v>96</v>
      </c>
      <c r="C54" s="85"/>
      <c r="D54" s="86"/>
      <c r="E54" s="33">
        <v>6600</v>
      </c>
      <c r="F54" s="34" t="s">
        <v>37</v>
      </c>
      <c r="G54" s="34"/>
      <c r="H54" s="44"/>
      <c r="I54" s="48" t="s">
        <v>97</v>
      </c>
      <c r="M54" s="45"/>
      <c r="O54" s="30"/>
    </row>
    <row r="55" spans="2:16" ht="15.9" customHeight="1" x14ac:dyDescent="0.2">
      <c r="B55" s="65" t="s">
        <v>98</v>
      </c>
      <c r="C55" s="66"/>
      <c r="D55" s="67"/>
      <c r="E55" s="33">
        <v>3300</v>
      </c>
      <c r="F55" s="34" t="s">
        <v>37</v>
      </c>
      <c r="G55" s="34"/>
      <c r="H55" s="44"/>
      <c r="I55"/>
      <c r="J55" s="50"/>
      <c r="K55" s="50"/>
      <c r="L55" s="50"/>
      <c r="O55" s="30"/>
    </row>
    <row r="56" spans="2:16" ht="15.9" customHeight="1" x14ac:dyDescent="0.2">
      <c r="B56" s="65" t="s">
        <v>99</v>
      </c>
      <c r="C56" s="66"/>
      <c r="D56" s="67"/>
      <c r="E56" s="33">
        <v>5500</v>
      </c>
      <c r="F56" s="34" t="s">
        <v>37</v>
      </c>
      <c r="G56" s="34"/>
      <c r="H56" s="44"/>
      <c r="I56"/>
      <c r="O56" s="30"/>
    </row>
    <row r="57" spans="2:16" ht="15.9" customHeight="1" x14ac:dyDescent="0.2">
      <c r="B57" s="65" t="s">
        <v>100</v>
      </c>
      <c r="C57" s="66"/>
      <c r="D57" s="67"/>
      <c r="E57" s="33">
        <v>4400</v>
      </c>
      <c r="F57" s="34" t="s">
        <v>37</v>
      </c>
      <c r="G57" s="34"/>
      <c r="H57" s="44"/>
      <c r="I57" s="51"/>
      <c r="J57" s="51"/>
      <c r="K57" s="51"/>
      <c r="L57" s="52"/>
      <c r="M57" s="53"/>
      <c r="O57" s="30"/>
    </row>
    <row r="58" spans="2:16" ht="15.9" customHeight="1" x14ac:dyDescent="0.2">
      <c r="B58" s="65" t="s">
        <v>101</v>
      </c>
      <c r="C58" s="66"/>
      <c r="D58" s="67"/>
      <c r="E58" s="33">
        <v>9020</v>
      </c>
      <c r="F58" s="34" t="s">
        <v>37</v>
      </c>
      <c r="G58" s="34"/>
      <c r="H58" s="44"/>
      <c r="I58" s="51"/>
      <c r="J58" s="51"/>
      <c r="K58" s="51"/>
      <c r="L58" s="52"/>
      <c r="M58" s="53"/>
      <c r="O58" s="30"/>
    </row>
    <row r="59" spans="2:16" ht="19.5" customHeight="1" x14ac:dyDescent="0.2">
      <c r="B59" s="68" t="s">
        <v>102</v>
      </c>
      <c r="C59" s="69"/>
      <c r="D59" s="70"/>
      <c r="E59" s="71">
        <f>SUMIF(G25:G58,"=○",E25:E58)</f>
        <v>0</v>
      </c>
      <c r="F59" s="72"/>
      <c r="G59" s="29" t="s">
        <v>37</v>
      </c>
      <c r="H59" s="44"/>
      <c r="I59" s="73"/>
      <c r="J59" s="73"/>
      <c r="K59" s="54"/>
      <c r="L59" s="54"/>
      <c r="O59" s="31"/>
    </row>
    <row r="60" spans="2:16" ht="14.25" customHeight="1" x14ac:dyDescent="0.2">
      <c r="B60" s="74" t="s">
        <v>103</v>
      </c>
      <c r="C60" s="74"/>
      <c r="D60" s="74"/>
      <c r="E60" s="76">
        <f>E23+E59</f>
        <v>44000</v>
      </c>
      <c r="F60" s="77"/>
      <c r="G60" s="80" t="s">
        <v>37</v>
      </c>
      <c r="I60" s="54"/>
      <c r="J60" s="54"/>
      <c r="K60" s="54"/>
      <c r="L60" s="54"/>
      <c r="N60" s="4"/>
      <c r="O60" s="4"/>
    </row>
    <row r="61" spans="2:16" ht="10.5" customHeight="1" x14ac:dyDescent="0.2">
      <c r="B61" s="75"/>
      <c r="C61" s="75"/>
      <c r="D61" s="75"/>
      <c r="E61" s="78"/>
      <c r="F61" s="79"/>
      <c r="G61" s="81"/>
      <c r="H61" s="55"/>
      <c r="I61" s="56"/>
      <c r="J61" s="56"/>
      <c r="K61" s="56"/>
      <c r="L61" s="56"/>
      <c r="N61" s="4"/>
      <c r="O61" s="4"/>
    </row>
    <row r="62" spans="2:16" ht="15.9" customHeight="1" x14ac:dyDescent="0.2">
      <c r="C62" s="30"/>
      <c r="D62" s="30"/>
      <c r="F62" s="38"/>
      <c r="I62" s="56"/>
      <c r="J62" s="56"/>
      <c r="K62" s="56"/>
      <c r="L62" s="56"/>
      <c r="N62" s="4"/>
      <c r="O62" s="4"/>
      <c r="P62" s="57"/>
    </row>
    <row r="63" spans="2:16" ht="13.5" customHeight="1" x14ac:dyDescent="0.2">
      <c r="C63" s="30"/>
      <c r="D63" s="30"/>
      <c r="H63" s="58"/>
      <c r="I63" s="58"/>
      <c r="J63" s="58"/>
      <c r="K63" s="59"/>
      <c r="N63" s="60"/>
      <c r="O63" s="61"/>
      <c r="P63" s="57"/>
    </row>
    <row r="64" spans="2:16" ht="13.5" customHeight="1" x14ac:dyDescent="0.2">
      <c r="K64" s="4"/>
      <c r="M64" s="62"/>
      <c r="N64" s="62"/>
      <c r="O64" s="62"/>
      <c r="P64" s="57"/>
    </row>
    <row r="65" spans="16:16" ht="13.5" customHeight="1" x14ac:dyDescent="0.2">
      <c r="P65" s="63"/>
    </row>
    <row r="66" spans="16:16" x14ac:dyDescent="0.2">
      <c r="P66" s="64"/>
    </row>
  </sheetData>
  <sheetProtection algorithmName="SHA-512" hashValue="6uqVeFTslTxoRXrn/YNYp53v1sZCRFhsR9uOM46xwyjICnUDHGMHyi8uv1sHQPZmRHjUuKBTdXk7v2WdX12LIA==" saltValue="uRnd3mEGSFfDMUfuMMIuxg==" spinCount="100000" sheet="1" objects="1" scenarios="1"/>
  <protectedRanges>
    <protectedRange sqref="L11:L12" name="範囲16"/>
    <protectedRange sqref="E17:E18" name="範囲14"/>
    <protectedRange sqref="M11:M12" name="範囲12"/>
    <protectedRange sqref="D17 E18" name="範囲3"/>
    <protectedRange sqref="G25:G58" name="範囲10"/>
    <protectedRange sqref="J19" name="範囲9"/>
    <protectedRange sqref="J18" name="範囲8"/>
    <protectedRange sqref="J13:M16" name="範囲7"/>
    <protectedRange sqref="D21" name="範囲5"/>
    <protectedRange sqref="D19" name="範囲4"/>
    <protectedRange sqref="D7:I10" name="範囲1"/>
    <protectedRange sqref="L11" name="範囲11"/>
    <protectedRange sqref="D21:M21" name="範囲15"/>
    <protectedRange sqref="D11:G13" name="範囲2_2"/>
    <protectedRange sqref="D14:G16" name="範囲2_3"/>
  </protectedRanges>
  <mergeCells count="102">
    <mergeCell ref="A1:H2"/>
    <mergeCell ref="K4:M4"/>
    <mergeCell ref="A5:C5"/>
    <mergeCell ref="D5:F5"/>
    <mergeCell ref="G5:M5"/>
    <mergeCell ref="J6:K7"/>
    <mergeCell ref="L6:M6"/>
    <mergeCell ref="A7:C9"/>
    <mergeCell ref="D7:I9"/>
    <mergeCell ref="L7:M7"/>
    <mergeCell ref="J8:K9"/>
    <mergeCell ref="L8:M8"/>
    <mergeCell ref="L9:M9"/>
    <mergeCell ref="J10:K10"/>
    <mergeCell ref="A11:C11"/>
    <mergeCell ref="D11:G11"/>
    <mergeCell ref="I11:I12"/>
    <mergeCell ref="J11:K12"/>
    <mergeCell ref="L11:L12"/>
    <mergeCell ref="M11:M12"/>
    <mergeCell ref="A12:C13"/>
    <mergeCell ref="D12:G13"/>
    <mergeCell ref="J13:M13"/>
    <mergeCell ref="A14:C14"/>
    <mergeCell ref="D14:G14"/>
    <mergeCell ref="I14:I15"/>
    <mergeCell ref="J14:M15"/>
    <mergeCell ref="A15:C16"/>
    <mergeCell ref="D15:G16"/>
    <mergeCell ref="J16:L16"/>
    <mergeCell ref="A17:C18"/>
    <mergeCell ref="D17:D18"/>
    <mergeCell ref="E17:E18"/>
    <mergeCell ref="F17:F18"/>
    <mergeCell ref="J18:L18"/>
    <mergeCell ref="D19:D20"/>
    <mergeCell ref="I19:I20"/>
    <mergeCell ref="J19:M20"/>
    <mergeCell ref="A20:C21"/>
    <mergeCell ref="D21:M21"/>
    <mergeCell ref="B23:D23"/>
    <mergeCell ref="E23:F23"/>
    <mergeCell ref="I24:M24"/>
    <mergeCell ref="B25:B30"/>
    <mergeCell ref="C25:D25"/>
    <mergeCell ref="I25:M25"/>
    <mergeCell ref="C26:D26"/>
    <mergeCell ref="I26:M26"/>
    <mergeCell ref="C27:D27"/>
    <mergeCell ref="I27:M27"/>
    <mergeCell ref="B31:C32"/>
    <mergeCell ref="I31:M31"/>
    <mergeCell ref="I32:M32"/>
    <mergeCell ref="B33:D33"/>
    <mergeCell ref="B34:D34"/>
    <mergeCell ref="B35:D35"/>
    <mergeCell ref="C28:D28"/>
    <mergeCell ref="I28:M28"/>
    <mergeCell ref="C29:D29"/>
    <mergeCell ref="I29:M29"/>
    <mergeCell ref="C30:D30"/>
    <mergeCell ref="I30:M30"/>
    <mergeCell ref="B36:D36"/>
    <mergeCell ref="I36:K37"/>
    <mergeCell ref="L36:L37"/>
    <mergeCell ref="M36:M37"/>
    <mergeCell ref="B37:D37"/>
    <mergeCell ref="B38:D38"/>
    <mergeCell ref="I38:K39"/>
    <mergeCell ref="L38:L39"/>
    <mergeCell ref="M38:M39"/>
    <mergeCell ref="B39:D39"/>
    <mergeCell ref="B44:D44"/>
    <mergeCell ref="I44:M44"/>
    <mergeCell ref="B45:B50"/>
    <mergeCell ref="I45:M45"/>
    <mergeCell ref="I47:M47"/>
    <mergeCell ref="C49:D49"/>
    <mergeCell ref="C50:D50"/>
    <mergeCell ref="B40:D40"/>
    <mergeCell ref="I40:K41"/>
    <mergeCell ref="L40:L41"/>
    <mergeCell ref="M40:M41"/>
    <mergeCell ref="B41:D41"/>
    <mergeCell ref="B42:D42"/>
    <mergeCell ref="I42:K43"/>
    <mergeCell ref="L42:L43"/>
    <mergeCell ref="M42:M43"/>
    <mergeCell ref="B43:D43"/>
    <mergeCell ref="B58:D58"/>
    <mergeCell ref="B59:D59"/>
    <mergeCell ref="E59:F59"/>
    <mergeCell ref="I59:J59"/>
    <mergeCell ref="B60:D61"/>
    <mergeCell ref="E60:F61"/>
    <mergeCell ref="G60:G61"/>
    <mergeCell ref="B51:B52"/>
    <mergeCell ref="B53:D53"/>
    <mergeCell ref="B54:D54"/>
    <mergeCell ref="B55:D55"/>
    <mergeCell ref="B56:D56"/>
    <mergeCell ref="B57:D57"/>
  </mergeCells>
  <phoneticPr fontId="4"/>
  <dataValidations count="5">
    <dataValidation type="list" allowBlank="1" showInputMessage="1" showErrorMessage="1" sqref="J11:K12" xr:uid="{C0311805-9774-4367-858D-1D6D5C540F2F}">
      <formula1>$P$1:$P$4</formula1>
    </dataValidation>
    <dataValidation imeMode="fullKatakana" allowBlank="1" showInputMessage="1" showErrorMessage="1" sqref="D11:G11 D14:G14" xr:uid="{8166E709-B840-4FCD-9957-FBA283332B7B}"/>
    <dataValidation imeMode="fullAlpha" allowBlank="1" showInputMessage="1" showErrorMessage="1" sqref="J14:M15 D19:D20 J19" xr:uid="{0428B462-5B10-4A84-8FC4-A51A0249420B}"/>
    <dataValidation type="list" allowBlank="1" showInputMessage="1" showErrorMessage="1" sqref="G25:G58" xr:uid="{5EBB34DF-29EF-42EB-83FA-E7D7F445F303}">
      <formula1>"○"</formula1>
    </dataValidation>
    <dataValidation imeMode="hiragana" allowBlank="1" showInputMessage="1" showErrorMessage="1" sqref="D12:G13 D15:G16 D21:M21 J13:M13 J16:L16 J18:L18" xr:uid="{4A9B23D3-E17D-4E22-8C26-5C8CAB1A9402}"/>
  </dataValidations>
  <pageMargins left="0.59055118110236227" right="0.19685039370078741" top="0.47244094488188981" bottom="0.19685039370078741" header="0.31496062992125984" footer="0.51181102362204722"/>
  <pageSetup paperSize="9" scale="91" orientation="portrait" r:id="rId1"/>
  <headerFooter alignWithMargins="0"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2025_人間ドック</vt:lpstr>
      <vt:lpstr>'2025_人間ドック'!Print_Area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万里</dc:creator>
  <cp:lastModifiedBy>松原　万里</cp:lastModifiedBy>
  <dcterms:created xsi:type="dcterms:W3CDTF">2025-03-25T02:47:52Z</dcterms:created>
  <dcterms:modified xsi:type="dcterms:W3CDTF">2025-03-27T06:50:02Z</dcterms:modified>
</cp:coreProperties>
</file>