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C0B910D2-C82D-4838-96A9-05F3512FBF04}" xr6:coauthVersionLast="47" xr6:coauthVersionMax="47" xr10:uidLastSave="{00000000-0000-0000-0000-000000000000}"/>
  <bookViews>
    <workbookView xWindow="-108" yWindow="-108" windowWidth="23256" windowHeight="12720" xr2:uid="{44F48591-8BC6-4D55-85E1-976BF827D186}"/>
  </bookViews>
  <sheets>
    <sheet name="2025_一般健診" sheetId="1" r:id="rId1"/>
  </sheets>
  <definedNames>
    <definedName name="_xlnm.Print_Area" localSheetId="0">'2025_一般健診'!$A$1:$O$55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 s="1"/>
  <c r="K36" i="1" l="1"/>
  <c r="K38" i="1" s="1"/>
  <c r="K40" i="1" s="1"/>
</calcChain>
</file>

<file path=xl/sharedStrings.xml><?xml version="1.0" encoding="utf-8"?>
<sst xmlns="http://schemas.openxmlformats.org/spreadsheetml/2006/main" count="106" uniqueCount="85">
  <si>
    <r>
      <t xml:space="preserve">日本テレビ放送網健康保険組合
一般健診（34歳以下健診）申込書
</t>
    </r>
    <r>
      <rPr>
        <b/>
        <u/>
        <sz val="11"/>
        <rFont val="ＭＳ Ｐゴシック"/>
        <family val="3"/>
        <charset val="128"/>
      </rPr>
      <t>2025年度</t>
    </r>
    <rPh sb="15" eb="17">
      <t>イッパン</t>
    </rPh>
    <rPh sb="17" eb="19">
      <t>ケンシン</t>
    </rPh>
    <rPh sb="22" eb="25">
      <t>サイイカ</t>
    </rPh>
    <rPh sb="25" eb="27">
      <t>ケンシン</t>
    </rPh>
    <rPh sb="28" eb="31">
      <t>モウシコミショ</t>
    </rPh>
    <rPh sb="36" eb="38">
      <t>ネンド</t>
    </rPh>
    <phoneticPr fontId="4"/>
  </si>
  <si>
    <t>8401-</t>
    <phoneticPr fontId="4"/>
  </si>
  <si>
    <t>8402-</t>
    <phoneticPr fontId="4"/>
  </si>
  <si>
    <t>8403-</t>
    <phoneticPr fontId="4"/>
  </si>
  <si>
    <t>受診機関名</t>
    <rPh sb="0" eb="2">
      <t>ジュシン</t>
    </rPh>
    <rPh sb="2" eb="4">
      <t>キカン</t>
    </rPh>
    <rPh sb="4" eb="5">
      <t>メイ</t>
    </rPh>
    <phoneticPr fontId="4"/>
  </si>
  <si>
    <t>こころとからだの元氣プラザ</t>
    <rPh sb="8" eb="10">
      <t>ゲンキ</t>
    </rPh>
    <phoneticPr fontId="4"/>
  </si>
  <si>
    <r>
      <t>【受診日】月～金　</t>
    </r>
    <r>
      <rPr>
        <sz val="10"/>
        <rFont val="ＭＳ Ｐゴシック"/>
        <family val="3"/>
        <charset val="128"/>
      </rPr>
      <t>受付/8:30～10:00  13:00～15:00</t>
    </r>
    <rPh sb="7" eb="8">
      <t>キン</t>
    </rPh>
    <rPh sb="9" eb="11">
      <t>ウケツケ</t>
    </rPh>
    <phoneticPr fontId="4"/>
  </si>
  <si>
    <t>200-</t>
    <phoneticPr fontId="4"/>
  </si>
  <si>
    <t xml:space="preserve"> ※追加検査によっては受付時間に変動あり</t>
    <rPh sb="2" eb="4">
      <t>ツイカ</t>
    </rPh>
    <rPh sb="4" eb="6">
      <t>ケンサ</t>
    </rPh>
    <rPh sb="11" eb="13">
      <t>ウケツケ</t>
    </rPh>
    <rPh sb="13" eb="15">
      <t>ジカン</t>
    </rPh>
    <rPh sb="16" eb="18">
      <t>ヘンドウ</t>
    </rPh>
    <phoneticPr fontId="4"/>
  </si>
  <si>
    <t>受診日</t>
    <rPh sb="0" eb="2">
      <t>ジュシン</t>
    </rPh>
    <rPh sb="2" eb="3">
      <t>ビ</t>
    </rPh>
    <phoneticPr fontId="4"/>
  </si>
  <si>
    <t>　　　年　　月　　日　（　　）　　：</t>
    <rPh sb="3" eb="4">
      <t>ネン</t>
    </rPh>
    <rPh sb="6" eb="7">
      <t>ガツ</t>
    </rPh>
    <rPh sb="9" eb="10">
      <t>ヒ</t>
    </rPh>
    <phoneticPr fontId="4"/>
  </si>
  <si>
    <t>受診者の記号</t>
    <rPh sb="0" eb="3">
      <t>ジュシンシャ</t>
    </rPh>
    <rPh sb="4" eb="6">
      <t>キゴウ</t>
    </rPh>
    <phoneticPr fontId="4"/>
  </si>
  <si>
    <t>番号</t>
    <rPh sb="0" eb="2">
      <t>バンゴウ</t>
    </rPh>
    <phoneticPr fontId="4"/>
  </si>
  <si>
    <t>枝番</t>
    <rPh sb="0" eb="2">
      <t>エダバン</t>
    </rPh>
    <phoneticPr fontId="4"/>
  </si>
  <si>
    <t>健康保険証</t>
    <phoneticPr fontId="4"/>
  </si>
  <si>
    <t>8401-</t>
  </si>
  <si>
    <t>所属名</t>
    <rPh sb="0" eb="2">
      <t>ショゾク</t>
    </rPh>
    <rPh sb="2" eb="3">
      <t>メイ</t>
    </rPh>
    <phoneticPr fontId="4"/>
  </si>
  <si>
    <t>ﾌﾘｶﾞﾅ</t>
    <phoneticPr fontId="4"/>
  </si>
  <si>
    <t>社員名　　　　　　　　　（被保険者）</t>
    <rPh sb="0" eb="2">
      <t>シャイン</t>
    </rPh>
    <rPh sb="2" eb="3">
      <t>メイ</t>
    </rPh>
    <rPh sb="13" eb="17">
      <t>ヒホケンシャ</t>
    </rPh>
    <phoneticPr fontId="4"/>
  </si>
  <si>
    <t>職場TEL</t>
    <rPh sb="0" eb="2">
      <t>ショクバ</t>
    </rPh>
    <phoneticPr fontId="4"/>
  </si>
  <si>
    <t>続　柄</t>
    <rPh sb="0" eb="1">
      <t>ゾク</t>
    </rPh>
    <rPh sb="2" eb="3">
      <t>エ</t>
    </rPh>
    <phoneticPr fontId="4"/>
  </si>
  <si>
    <t>受診者名</t>
    <rPh sb="0" eb="3">
      <t>ジュシンシャ</t>
    </rPh>
    <rPh sb="3" eb="4">
      <t>メイ</t>
    </rPh>
    <phoneticPr fontId="4"/>
  </si>
  <si>
    <t>性　別</t>
    <rPh sb="0" eb="1">
      <t>セイ</t>
    </rPh>
    <rPh sb="2" eb="3">
      <t>ベツ</t>
    </rPh>
    <phoneticPr fontId="4"/>
  </si>
  <si>
    <t>妻</t>
    <rPh sb="0" eb="1">
      <t>ツマ</t>
    </rPh>
    <phoneticPr fontId="4"/>
  </si>
  <si>
    <t>男性</t>
    <rPh sb="0" eb="2">
      <t>ダンセイ</t>
    </rPh>
    <phoneticPr fontId="4"/>
  </si>
  <si>
    <t>父</t>
    <rPh sb="0" eb="1">
      <t>チチ</t>
    </rPh>
    <phoneticPr fontId="4"/>
  </si>
  <si>
    <t>女性</t>
    <rPh sb="0" eb="2">
      <t>ジョセイ</t>
    </rPh>
    <phoneticPr fontId="4"/>
  </si>
  <si>
    <t>生年月日</t>
    <rPh sb="0" eb="2">
      <t>セイネン</t>
    </rPh>
    <rPh sb="2" eb="4">
      <t>ガッピ</t>
    </rPh>
    <phoneticPr fontId="4"/>
  </si>
  <si>
    <t>S ・ H　　　年　　月　　日</t>
    <rPh sb="8" eb="9">
      <t>ネン</t>
    </rPh>
    <rPh sb="11" eb="12">
      <t>ガツ</t>
    </rPh>
    <rPh sb="14" eb="15">
      <t>ヒ</t>
    </rPh>
    <phoneticPr fontId="4"/>
  </si>
  <si>
    <t>歳</t>
    <rPh sb="0" eb="1">
      <t>サイ</t>
    </rPh>
    <phoneticPr fontId="4"/>
  </si>
  <si>
    <t>自宅TEL</t>
    <rPh sb="0" eb="2">
      <t>ジタク</t>
    </rPh>
    <phoneticPr fontId="4"/>
  </si>
  <si>
    <t>母</t>
    <rPh sb="0" eb="1">
      <t>ハハ</t>
    </rPh>
    <phoneticPr fontId="4"/>
  </si>
  <si>
    <t>〒</t>
    <phoneticPr fontId="4"/>
  </si>
  <si>
    <t>本人</t>
    <rPh sb="0" eb="2">
      <t>ホンニン</t>
    </rPh>
    <phoneticPr fontId="4"/>
  </si>
  <si>
    <t>受診者住所</t>
    <rPh sb="0" eb="3">
      <t>ジュシンシャ</t>
    </rPh>
    <rPh sb="3" eb="5">
      <t>ジュウショ</t>
    </rPh>
    <phoneticPr fontId="4"/>
  </si>
  <si>
    <t>義父</t>
    <rPh sb="0" eb="2">
      <t>ギフ</t>
    </rPh>
    <phoneticPr fontId="4"/>
  </si>
  <si>
    <t>義母</t>
    <rPh sb="0" eb="2">
      <t>ギボ</t>
    </rPh>
    <phoneticPr fontId="4"/>
  </si>
  <si>
    <t>A</t>
    <phoneticPr fontId="4"/>
  </si>
  <si>
    <t>一般健診基本料金</t>
    <rPh sb="0" eb="2">
      <t>イッパン</t>
    </rPh>
    <rPh sb="2" eb="4">
      <t>ケンシン</t>
    </rPh>
    <rPh sb="4" eb="6">
      <t>キホン</t>
    </rPh>
    <rPh sb="6" eb="8">
      <t>リョウキン</t>
    </rPh>
    <phoneticPr fontId="4"/>
  </si>
  <si>
    <t>円</t>
    <rPh sb="0" eb="1">
      <t>エン</t>
    </rPh>
    <phoneticPr fontId="4"/>
  </si>
  <si>
    <t>兄</t>
    <rPh sb="0" eb="1">
      <t>アニ</t>
    </rPh>
    <phoneticPr fontId="4"/>
  </si>
  <si>
    <t>姉</t>
    <rPh sb="0" eb="1">
      <t>アネ</t>
    </rPh>
    <phoneticPr fontId="4"/>
  </si>
  <si>
    <r>
      <t xml:space="preserve">【対象オプション検査】  希望する検査に </t>
    </r>
    <r>
      <rPr>
        <b/>
        <sz val="11"/>
        <rFont val="ＭＳ Ｐゴシック"/>
        <family val="3"/>
        <charset val="128"/>
      </rPr>
      <t xml:space="preserve">○ </t>
    </r>
    <r>
      <rPr>
        <sz val="11"/>
        <rFont val="ＭＳ Ｐゴシック"/>
        <family val="3"/>
        <charset val="128"/>
      </rPr>
      <t>を付けてください。</t>
    </r>
    <rPh sb="1" eb="3">
      <t>タイショウ</t>
    </rPh>
    <rPh sb="8" eb="10">
      <t>ケンサ</t>
    </rPh>
    <phoneticPr fontId="4"/>
  </si>
  <si>
    <t>長男</t>
    <rPh sb="0" eb="2">
      <t>チョウナン</t>
    </rPh>
    <phoneticPr fontId="4"/>
  </si>
  <si>
    <t>B</t>
    <phoneticPr fontId="4"/>
  </si>
  <si>
    <t xml:space="preserve">婦人科                        </t>
    <rPh sb="0" eb="3">
      <t>フジンカ</t>
    </rPh>
    <phoneticPr fontId="4"/>
  </si>
  <si>
    <t xml:space="preserve"> 婦人がん検診　※1</t>
    <rPh sb="1" eb="3">
      <t>フジン</t>
    </rPh>
    <rPh sb="5" eb="7">
      <t>ケンシン</t>
    </rPh>
    <phoneticPr fontId="4"/>
  </si>
  <si>
    <t>次男</t>
    <rPh sb="0" eb="2">
      <t>ジナン</t>
    </rPh>
    <phoneticPr fontId="4"/>
  </si>
  <si>
    <t xml:space="preserve"> 婦人科診察　※2</t>
    <rPh sb="1" eb="4">
      <t>フジンカ</t>
    </rPh>
    <rPh sb="4" eb="6">
      <t>シンサツ</t>
    </rPh>
    <phoneticPr fontId="4"/>
  </si>
  <si>
    <t>長女</t>
    <rPh sb="0" eb="2">
      <t>チョウジョ</t>
    </rPh>
    <phoneticPr fontId="4"/>
  </si>
  <si>
    <t xml:space="preserve"> 婦人がん検診＋マンモグラフィ＋乳房超音波</t>
    <phoneticPr fontId="4"/>
  </si>
  <si>
    <t>※1・・・内診・乳房視触診・子宮頚部細胞診</t>
    <phoneticPr fontId="4"/>
  </si>
  <si>
    <t>次女</t>
    <rPh sb="0" eb="2">
      <t>ジジョ</t>
    </rPh>
    <phoneticPr fontId="4"/>
  </si>
  <si>
    <t xml:space="preserve"> 婦人がん検診＋マンモグラフィ</t>
    <rPh sb="1" eb="3">
      <t>フジン</t>
    </rPh>
    <rPh sb="5" eb="7">
      <t>ケンシン</t>
    </rPh>
    <phoneticPr fontId="4"/>
  </si>
  <si>
    <t>　　　　　粘膜鏡（コルポ）検査・経膣超音波</t>
    <rPh sb="5" eb="7">
      <t>ネンマク</t>
    </rPh>
    <rPh sb="7" eb="8">
      <t>カガミ</t>
    </rPh>
    <rPh sb="13" eb="15">
      <t>ケンサ</t>
    </rPh>
    <rPh sb="18" eb="21">
      <t>チョウオンパ</t>
    </rPh>
    <phoneticPr fontId="4"/>
  </si>
  <si>
    <t xml:space="preserve"> 婦人がん検診＋乳房超音波</t>
    <rPh sb="1" eb="3">
      <t>フジン</t>
    </rPh>
    <rPh sb="5" eb="7">
      <t>ケンシン</t>
    </rPh>
    <rPh sb="8" eb="9">
      <t>ニュウ</t>
    </rPh>
    <rPh sb="9" eb="10">
      <t>ボウ</t>
    </rPh>
    <rPh sb="10" eb="13">
      <t>チョウオンパ</t>
    </rPh>
    <phoneticPr fontId="4"/>
  </si>
  <si>
    <t xml:space="preserve"> マンモグラフィ（視触診含む）＋乳房超音波</t>
    <rPh sb="9" eb="12">
      <t>シショクシン</t>
    </rPh>
    <rPh sb="10" eb="12">
      <t>ショクシン</t>
    </rPh>
    <rPh sb="12" eb="13">
      <t>フク</t>
    </rPh>
    <rPh sb="16" eb="17">
      <t>ニュウ</t>
    </rPh>
    <rPh sb="17" eb="18">
      <t>ボウ</t>
    </rPh>
    <rPh sb="18" eb="21">
      <t>チョウオンパ</t>
    </rPh>
    <phoneticPr fontId="4"/>
  </si>
  <si>
    <t>※2・・・※1より乳房視触診を除く</t>
    <phoneticPr fontId="4"/>
  </si>
  <si>
    <t xml:space="preserve"> マンモグラフィ（乳房視触診含む）</t>
    <rPh sb="9" eb="10">
      <t>ニュウ</t>
    </rPh>
    <rPh sb="10" eb="11">
      <t>ボウ</t>
    </rPh>
    <rPh sb="11" eb="14">
      <t>シショクシン</t>
    </rPh>
    <rPh sb="12" eb="14">
      <t>ショクシン</t>
    </rPh>
    <rPh sb="14" eb="15">
      <t>フク</t>
    </rPh>
    <phoneticPr fontId="4"/>
  </si>
  <si>
    <t xml:space="preserve"> 乳房超音波（乳房視触診含む）</t>
    <rPh sb="1" eb="2">
      <t>ニュウ</t>
    </rPh>
    <rPh sb="2" eb="3">
      <t>ボウ</t>
    </rPh>
    <rPh sb="3" eb="6">
      <t>チョウオンパ</t>
    </rPh>
    <rPh sb="7" eb="8">
      <t>ニュウ</t>
    </rPh>
    <rPh sb="8" eb="9">
      <t>ボウ</t>
    </rPh>
    <rPh sb="9" eb="12">
      <t>シショクシン</t>
    </rPh>
    <rPh sb="10" eb="12">
      <t>ショクシン</t>
    </rPh>
    <rPh sb="12" eb="13">
      <t>フク</t>
    </rPh>
    <phoneticPr fontId="4"/>
  </si>
  <si>
    <t>　　</t>
    <phoneticPr fontId="4"/>
  </si>
  <si>
    <t xml:space="preserve"> 胃部Ｘ線検査</t>
    <rPh sb="1" eb="2">
      <t>イ</t>
    </rPh>
    <rPh sb="2" eb="3">
      <t>ブ</t>
    </rPh>
    <rPh sb="3" eb="5">
      <t>ｘセン</t>
    </rPh>
    <rPh sb="5" eb="7">
      <t>ケンサ</t>
    </rPh>
    <phoneticPr fontId="4"/>
  </si>
  <si>
    <t xml:space="preserve"> 胃内視鏡検査　【午前のみ】※経口のみ</t>
    <rPh sb="1" eb="2">
      <t>イ</t>
    </rPh>
    <rPh sb="2" eb="5">
      <t>ナイシキョウ</t>
    </rPh>
    <rPh sb="5" eb="7">
      <t>ケンサ</t>
    </rPh>
    <rPh sb="9" eb="11">
      <t>ゴゼン</t>
    </rPh>
    <rPh sb="15" eb="17">
      <t>ケイコウ</t>
    </rPh>
    <phoneticPr fontId="4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</si>
  <si>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4"/>
  </si>
  <si>
    <t xml:space="preserve"> 骨密度ｽｸﾘｰﾆﾝｸﾞ検査</t>
    <phoneticPr fontId="4"/>
  </si>
  <si>
    <t xml:space="preserve"> 喀痰細胞診</t>
    <rPh sb="1" eb="3">
      <t>カクタン</t>
    </rPh>
    <rPh sb="3" eb="5">
      <t>サイボウ</t>
    </rPh>
    <rPh sb="5" eb="6">
      <t>シン</t>
    </rPh>
    <phoneticPr fontId="4"/>
  </si>
  <si>
    <t>自己負担 追加額 
【（A＋Ｂ）－28,000円】</t>
    <rPh sb="0" eb="2">
      <t>ジコ</t>
    </rPh>
    <rPh sb="2" eb="4">
      <t>フタン</t>
    </rPh>
    <rPh sb="5" eb="7">
      <t>ツイカ</t>
    </rPh>
    <rPh sb="7" eb="8">
      <t>ガク</t>
    </rPh>
    <rPh sb="23" eb="24">
      <t>エン</t>
    </rPh>
    <phoneticPr fontId="4"/>
  </si>
  <si>
    <t>肝炎　  　検査</t>
    <rPh sb="0" eb="2">
      <t>カンエン</t>
    </rPh>
    <rPh sb="6" eb="8">
      <t>ケンサ</t>
    </rPh>
    <phoneticPr fontId="4"/>
  </si>
  <si>
    <t xml:space="preserve"> B型（HBｓ抗原） </t>
    <rPh sb="2" eb="3">
      <t>ガタ</t>
    </rPh>
    <rPh sb="7" eb="9">
      <t>コウゲン</t>
    </rPh>
    <phoneticPr fontId="4"/>
  </si>
  <si>
    <t xml:space="preserve"> C型（HCV抗体） </t>
    <rPh sb="2" eb="3">
      <t>ガタ</t>
    </rPh>
    <rPh sb="7" eb="9">
      <t>コウタイ</t>
    </rPh>
    <phoneticPr fontId="4"/>
  </si>
  <si>
    <t>自己負担 総額</t>
    <rPh sb="0" eb="2">
      <t>ジコ</t>
    </rPh>
    <rPh sb="2" eb="4">
      <t>フタン</t>
    </rPh>
    <rPh sb="5" eb="7">
      <t>ソウガク</t>
    </rPh>
    <phoneticPr fontId="4"/>
  </si>
  <si>
    <t>オプション検査合計</t>
    <rPh sb="5" eb="7">
      <t>ケンサ</t>
    </rPh>
    <rPh sb="7" eb="9">
      <t>ゴウケイ</t>
    </rPh>
    <phoneticPr fontId="4"/>
  </si>
  <si>
    <t>A  +  B   =</t>
    <phoneticPr fontId="4"/>
  </si>
  <si>
    <r>
      <t xml:space="preserve">健保負担額
</t>
    </r>
    <r>
      <rPr>
        <sz val="11"/>
        <rFont val="ＭＳ Ｐゴシック"/>
        <family val="3"/>
        <charset val="128"/>
      </rPr>
      <t>(最大23,600円)</t>
    </r>
    <rPh sb="0" eb="2">
      <t>ケンポ</t>
    </rPh>
    <rPh sb="2" eb="4">
      <t>フタン</t>
    </rPh>
    <rPh sb="4" eb="5">
      <t>ガク</t>
    </rPh>
    <phoneticPr fontId="4"/>
  </si>
  <si>
    <t>注）健診費用（A:基本料金＋B:オプション検査料金）が28,000円を</t>
    <rPh sb="0" eb="1">
      <t>チュウ</t>
    </rPh>
    <rPh sb="2" eb="4">
      <t>ケンシン</t>
    </rPh>
    <rPh sb="4" eb="6">
      <t>ヒヨウ</t>
    </rPh>
    <rPh sb="9" eb="11">
      <t>キホン</t>
    </rPh>
    <rPh sb="11" eb="13">
      <t>リョウキン</t>
    </rPh>
    <rPh sb="21" eb="23">
      <t>ケンサ</t>
    </rPh>
    <rPh sb="23" eb="25">
      <t>リョウキン</t>
    </rPh>
    <rPh sb="33" eb="34">
      <t>エン</t>
    </rPh>
    <phoneticPr fontId="4"/>
  </si>
  <si>
    <t>　　超える額は自己負担追加額となります。</t>
    <rPh sb="2" eb="3">
      <t>コ</t>
    </rPh>
    <rPh sb="5" eb="6">
      <t>ガク</t>
    </rPh>
    <rPh sb="7" eb="9">
      <t>ジコ</t>
    </rPh>
    <rPh sb="9" eb="11">
      <t>フタン</t>
    </rPh>
    <rPh sb="11" eb="13">
      <t>ツイカ</t>
    </rPh>
    <rPh sb="13" eb="14">
      <t>ガク</t>
    </rPh>
    <phoneticPr fontId="4"/>
  </si>
  <si>
    <t>・受診日当日の、現地での追加検査は全額自己負担となります。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4"/>
  </si>
  <si>
    <t>・受診日等の変更をされた場合、事前に健康保険組合までご連絡ください。</t>
    <rPh sb="1" eb="3">
      <t>ジュシン</t>
    </rPh>
    <rPh sb="3" eb="4">
      <t>ビ</t>
    </rPh>
    <rPh sb="4" eb="5">
      <t>ナド</t>
    </rPh>
    <rPh sb="6" eb="8">
      <t>ヘンコウ</t>
    </rPh>
    <rPh sb="12" eb="14">
      <t>バアイ</t>
    </rPh>
    <rPh sb="15" eb="17">
      <t>ジゼン</t>
    </rPh>
    <rPh sb="18" eb="20">
      <t>ケンコウ</t>
    </rPh>
    <rPh sb="20" eb="22">
      <t>ホケン</t>
    </rPh>
    <rPh sb="22" eb="24">
      <t>クミアイ</t>
    </rPh>
    <rPh sb="27" eb="29">
      <t>レンラク</t>
    </rPh>
    <phoneticPr fontId="4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</si>
  <si>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4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</si>
  <si>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4"/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</si>
  <si>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4"/>
  </si>
  <si>
    <t>日本テレビ放送網健康保険組合　　</t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</si>
  <si>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4"/>
  </si>
  <si>
    <t>TEL：03-6215-4030  FAX：03-6215-4031</t>
    <phoneticPr fontId="4"/>
  </si>
  <si>
    <t>MAIL：kenpo@ntv.co.jp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</si>
</sst>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theme="0" tint="-0.3499862666707357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6" fillId="0" borderId="11" xfId="0" applyFont="1" applyBorder="1" applyAlignment="1">
      <alignment horizontal="left" vertical="center" shrinkToFit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38" fontId="0" fillId="0" borderId="18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>
      <alignment vertical="center"/>
    </xf>
    <xf numFmtId="38" fontId="0" fillId="0" borderId="18" xfId="1" applyFont="1" applyBorder="1">
      <alignment vertical="center"/>
    </xf>
    <xf numFmtId="3" fontId="0" fillId="0" borderId="17" xfId="0" applyNumberFormat="1" applyBorder="1" applyAlignment="1">
      <alignment horizontal="right" vertical="center"/>
    </xf>
    <xf numFmtId="3" fontId="0" fillId="0" borderId="0" xfId="0" applyNumberForma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18" xfId="0" applyFont="1" applyBorder="1">
      <alignment vertical="center"/>
    </xf>
    <xf numFmtId="38" fontId="0" fillId="0" borderId="17" xfId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5" fillId="0" borderId="9" xfId="0" applyFont="1" applyBorder="1" applyAlignment="1">
      <alignment horizontal="left" vertical="center" shrinkToFit="1"/>
    </xf>
    <xf numFmtId="3" fontId="6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6" fontId="7" fillId="0" borderId="0" xfId="2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justifyLastLine="1"/>
    </xf>
    <xf numFmtId="0" fontId="19" fillId="0" borderId="0" xfId="0" applyFo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7" fillId="2" borderId="0" xfId="0" applyFont="1" applyFill="1">
      <alignment vertical="center"/>
    </xf>
    <xf numFmtId="0" fontId="20" fillId="0" borderId="0" xfId="0" applyFont="1" applyAlignment="1"/>
    <xf numFmtId="6" fontId="7" fillId="0" borderId="0" xfId="2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/>
    <xf numFmtId="3" fontId="0" fillId="0" borderId="2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9" fillId="0" borderId="11" xfId="0" applyNumberFormat="1" applyFont="1" applyBorder="1">
      <alignment vertical="center"/>
    </xf>
    <xf numFmtId="0" fontId="16" fillId="0" borderId="11" xfId="0" applyFont="1" applyBorder="1">
      <alignment vertical="center"/>
    </xf>
    <xf numFmtId="0" fontId="9" fillId="0" borderId="7" xfId="0" applyFont="1" applyBorder="1">
      <alignment vertical="center"/>
    </xf>
    <xf numFmtId="0" fontId="16" fillId="0" borderId="7" xfId="0" applyFont="1" applyBorder="1">
      <alignment vertical="center"/>
    </xf>
    <xf numFmtId="0" fontId="15" fillId="0" borderId="11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17" fillId="0" borderId="0" xfId="0" applyFont="1" applyAlignment="1">
      <alignment horizontal="left" vertical="center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6" fillId="0" borderId="28" xfId="0" applyNumberFormat="1" applyFont="1" applyBorder="1" applyAlignment="1">
      <alignment horizontal="right" vertical="center" shrinkToFit="1"/>
    </xf>
    <xf numFmtId="3" fontId="16" fillId="0" borderId="0" xfId="0" applyNumberFormat="1" applyFont="1" applyAlignment="1">
      <alignment horizontal="right" vertical="center" shrinkToFi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38" fontId="9" fillId="0" borderId="12" xfId="0" applyNumberFormat="1" applyFont="1" applyBorder="1" applyAlignment="1">
      <alignment horizontal="right" vertical="center" wrapText="1"/>
    </xf>
    <xf numFmtId="38" fontId="9" fillId="0" borderId="11" xfId="0" applyNumberFormat="1" applyFont="1" applyBorder="1" applyAlignment="1">
      <alignment horizontal="right" vertical="center" wrapText="1"/>
    </xf>
    <xf numFmtId="38" fontId="9" fillId="0" borderId="22" xfId="0" applyNumberFormat="1" applyFont="1" applyBorder="1" applyAlignment="1">
      <alignment horizontal="right" vertical="center" wrapText="1"/>
    </xf>
    <xf numFmtId="38" fontId="9" fillId="0" borderId="24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38" fontId="9" fillId="0" borderId="27" xfId="0" applyNumberFormat="1" applyFont="1" applyBorder="1" applyAlignment="1">
      <alignment horizontal="right" vertical="center"/>
    </xf>
    <xf numFmtId="38" fontId="9" fillId="0" borderId="28" xfId="0" applyNumberFormat="1" applyFont="1" applyBorder="1" applyAlignment="1">
      <alignment horizontal="right" vertical="center"/>
    </xf>
    <xf numFmtId="38" fontId="9" fillId="0" borderId="22" xfId="0" applyNumberFormat="1" applyFont="1" applyBorder="1" applyAlignment="1">
      <alignment horizontal="right" vertical="center"/>
    </xf>
    <xf numFmtId="38" fontId="9" fillId="0" borderId="24" xfId="0" applyNumberFormat="1" applyFont="1" applyBorder="1" applyAlignment="1">
      <alignment horizontal="right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3" fontId="9" fillId="0" borderId="17" xfId="0" applyNumberFormat="1" applyFont="1" applyBorder="1">
      <alignment vertical="center"/>
    </xf>
    <xf numFmtId="0" fontId="0" fillId="0" borderId="18" xfId="0" applyBorder="1">
      <alignment vertical="center"/>
    </xf>
    <xf numFmtId="0" fontId="7" fillId="0" borderId="17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8" fontId="9" fillId="0" borderId="12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wrapText="1"/>
    </xf>
    <xf numFmtId="20" fontId="11" fillId="0" borderId="0" xfId="0" applyNumberFormat="1" applyFont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21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6" fillId="0" borderId="7" xfId="0" applyFont="1" applyBorder="1" applyAlignment="1">
      <alignment vertical="center" shrinkToFit="1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1" xfId="0" applyFont="1" applyBorder="1" applyAlignment="1">
      <alignment vertical="center" shrinkToFit="1"/>
    </xf>
    <xf numFmtId="49" fontId="14" fillId="0" borderId="10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7" fillId="0" borderId="0" xfId="0" applyFont="1">
      <alignment vertical="center"/>
    </xf>
    <xf numFmtId="0" fontId="16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45</xdr:row>
      <xdr:rowOff>15240</xdr:rowOff>
    </xdr:from>
    <xdr:to>
      <xdr:col>13</xdr:col>
      <xdr:colOff>0</xdr:colOff>
      <xdr:row>53</xdr:row>
      <xdr:rowOff>121920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F3371EB-DF27-4734-B2E7-60E1619B93F6}"/>
            </a:ext>
          </a:extLst>
        </xdr:cNvPr>
        <xdr:cNvGrpSpPr>
          <a:grpSpLocks/>
        </xdr:cNvGrpSpPr>
      </xdr:nvGrpSpPr>
      <xdr:grpSpPr bwMode="auto">
        <a:xfrm>
          <a:off x="4671060" y="8763000"/>
          <a:ext cx="1173480" cy="1386840"/>
          <a:chOff x="726" y="890"/>
          <a:chExt cx="144" cy="154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F4D31A9-A7F8-89F5-44C4-9FEBC02176DC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2F4221D-2FAF-F93E-0079-F9CAA5C701DC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0</xdr:colOff>
      <xdr:row>21</xdr:row>
      <xdr:rowOff>104775</xdr:rowOff>
    </xdr:from>
    <xdr:to>
      <xdr:col>13</xdr:col>
      <xdr:colOff>259080</xdr:colOff>
      <xdr:row>24</xdr:row>
      <xdr:rowOff>167640</xdr:rowOff>
    </xdr:to>
    <xdr:sp macro="" textlink="">
      <xdr:nvSpPr>
        <xdr:cNvPr id="5" name="AutoShape 24">
          <a:extLst>
            <a:ext uri="{FF2B5EF4-FFF2-40B4-BE49-F238E27FC236}">
              <a16:creationId xmlns:a16="http://schemas.microsoft.com/office/drawing/2014/main" id="{0A50ECE9-A374-43E4-9578-8CBA69A30DC9}"/>
            </a:ext>
          </a:extLst>
        </xdr:cNvPr>
        <xdr:cNvSpPr>
          <a:spLocks noChangeArrowheads="1"/>
        </xdr:cNvSpPr>
      </xdr:nvSpPr>
      <xdr:spPr bwMode="auto">
        <a:xfrm>
          <a:off x="3672840" y="4288155"/>
          <a:ext cx="2430780" cy="58864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線希望は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8:30 / 13:30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胃内視鏡希望は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9:00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追加検査によっては受付時間に変動あり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</a:p>
      </xdr:txBody>
    </xdr:sp>
    <xdr:clientData/>
  </xdr:twoCellAnchor>
  <xdr:twoCellAnchor>
    <xdr:from>
      <xdr:col>8</xdr:col>
      <xdr:colOff>28722</xdr:colOff>
      <xdr:row>0</xdr:row>
      <xdr:rowOff>0</xdr:rowOff>
    </xdr:from>
    <xdr:to>
      <xdr:col>14</xdr:col>
      <xdr:colOff>59203</xdr:colOff>
      <xdr:row>3</xdr:row>
      <xdr:rowOff>33021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116B478-CAA7-4407-928B-0724CCE743CC}"/>
            </a:ext>
          </a:extLst>
        </xdr:cNvPr>
        <xdr:cNvGrpSpPr/>
      </xdr:nvGrpSpPr>
      <xdr:grpSpPr>
        <a:xfrm>
          <a:off x="3701562" y="0"/>
          <a:ext cx="2522221" cy="855981"/>
          <a:chOff x="4419600" y="5080"/>
          <a:chExt cx="2522221" cy="777239"/>
        </a:xfrm>
      </xdr:grpSpPr>
      <xdr:sp macro="" textlink="">
        <xdr:nvSpPr>
          <xdr:cNvPr id="7" name="Rectangle 12">
            <a:extLst>
              <a:ext uri="{FF2B5EF4-FFF2-40B4-BE49-F238E27FC236}">
                <a16:creationId xmlns:a16="http://schemas.microsoft.com/office/drawing/2014/main" id="{32BC2A19-8C28-0B28-3EA4-3B7470060803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9F670721-E49E-442C-D83C-7C68C74C1B64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99C7F617-350C-FDC0-E332-343CB88BC089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C90059A9-21CE-4537-B6D0-EE4EBE2D7A36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1C070B1C-146C-6FE0-0F9D-0D97F6AB2186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Rectangle 20">
            <a:extLst>
              <a:ext uri="{FF2B5EF4-FFF2-40B4-BE49-F238E27FC236}">
                <a16:creationId xmlns:a16="http://schemas.microsoft.com/office/drawing/2014/main" id="{EB965862-8D96-30C5-7D04-0A86F54975FB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EFA450E4-7224-4B4D-36DF-A48089F2AE9C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" name="Rectangle 16">
            <a:extLst>
              <a:ext uri="{FF2B5EF4-FFF2-40B4-BE49-F238E27FC236}">
                <a16:creationId xmlns:a16="http://schemas.microsoft.com/office/drawing/2014/main" id="{04866549-5622-7562-5E0D-17CC5668E246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0AF2-3587-42F7-A7FA-C70C014F8C68}">
  <dimension ref="A1:AM58"/>
  <sheetViews>
    <sheetView tabSelected="1" view="pageBreakPreview" zoomScaleNormal="100" zoomScaleSheetLayoutView="100" workbookViewId="0">
      <selection sqref="A1:H2"/>
    </sheetView>
  </sheetViews>
  <sheetFormatPr defaultRowHeight="13.2" x14ac:dyDescent="0.2"/>
  <cols>
    <col min="1" max="1" width="3.6640625" customWidth="1"/>
    <col min="2" max="2" width="5.6640625" style="1" customWidth="1"/>
    <col min="3" max="3" width="3.33203125" customWidth="1"/>
    <col min="4" max="4" width="23.6640625" customWidth="1"/>
    <col min="5" max="5" width="8.6640625" customWidth="1"/>
    <col min="6" max="6" width="3.33203125" style="66" customWidth="1"/>
    <col min="7" max="7" width="3.109375" style="3" customWidth="1"/>
    <col min="8" max="8" width="2.109375" customWidth="1"/>
    <col min="9" max="9" width="10.6640625" style="1" customWidth="1"/>
    <col min="10" max="10" width="8.33203125" style="1" customWidth="1"/>
    <col min="11" max="11" width="6.109375" style="1" customWidth="1"/>
    <col min="12" max="12" width="2.88671875" customWidth="1"/>
    <col min="13" max="13" width="3.6640625" style="1" customWidth="1"/>
    <col min="14" max="14" width="4.6640625" customWidth="1"/>
    <col min="15" max="15" width="1.109375" customWidth="1"/>
    <col min="17" max="17" width="8.88671875" style="2"/>
    <col min="19" max="19" width="3.44140625" style="3" customWidth="1"/>
  </cols>
  <sheetData>
    <row r="1" spans="1:39" ht="29.1" customHeight="1" thickTop="1" x14ac:dyDescent="0.2">
      <c r="A1" s="163" t="s">
        <v>0</v>
      </c>
      <c r="B1" s="164"/>
      <c r="C1" s="164"/>
      <c r="D1" s="164"/>
      <c r="E1" s="164"/>
      <c r="F1" s="164"/>
      <c r="G1" s="164"/>
      <c r="H1" s="165"/>
      <c r="Q1" s="2" t="s">
        <v>1</v>
      </c>
    </row>
    <row r="2" spans="1:39" ht="29.1" customHeight="1" thickBot="1" x14ac:dyDescent="0.25">
      <c r="A2" s="166"/>
      <c r="B2" s="167"/>
      <c r="C2" s="167"/>
      <c r="D2" s="167"/>
      <c r="E2" s="167"/>
      <c r="F2" s="167"/>
      <c r="G2" s="167"/>
      <c r="H2" s="168"/>
      <c r="O2" s="4"/>
      <c r="Q2" s="2" t="s">
        <v>2</v>
      </c>
      <c r="R2" s="5"/>
    </row>
    <row r="3" spans="1:39" ht="7.5" customHeight="1" thickTop="1" x14ac:dyDescent="0.2">
      <c r="A3" s="6"/>
      <c r="B3" s="6"/>
      <c r="C3" s="6"/>
      <c r="D3" s="6"/>
      <c r="E3" s="6"/>
      <c r="F3" s="6"/>
      <c r="G3" s="7"/>
      <c r="H3" s="7"/>
      <c r="L3" s="8"/>
      <c r="O3" s="4"/>
      <c r="Q3" s="2" t="s">
        <v>3</v>
      </c>
      <c r="R3" s="5"/>
    </row>
    <row r="4" spans="1:39" ht="25.5" customHeight="1" x14ac:dyDescent="0.2">
      <c r="A4" s="140" t="s">
        <v>4</v>
      </c>
      <c r="B4" s="140"/>
      <c r="C4" s="140"/>
      <c r="D4" s="169" t="s">
        <v>5</v>
      </c>
      <c r="E4" s="169"/>
      <c r="F4" s="169"/>
      <c r="G4" s="9" t="s">
        <v>6</v>
      </c>
      <c r="I4"/>
      <c r="J4"/>
      <c r="K4"/>
      <c r="M4"/>
      <c r="Q4" s="2" t="s">
        <v>7</v>
      </c>
      <c r="S4" s="10"/>
      <c r="T4" s="10"/>
    </row>
    <row r="5" spans="1:39" ht="14.25" customHeight="1" x14ac:dyDescent="0.2">
      <c r="A5" s="11"/>
      <c r="B5" s="11"/>
      <c r="C5" s="11"/>
      <c r="D5" s="12"/>
      <c r="E5" s="12"/>
      <c r="F5" s="12"/>
      <c r="G5" s="170" t="s">
        <v>8</v>
      </c>
      <c r="H5" s="170"/>
      <c r="I5" s="170"/>
      <c r="J5" s="170"/>
      <c r="K5" s="170"/>
      <c r="L5" s="170"/>
      <c r="M5" s="170"/>
      <c r="N5" s="170"/>
      <c r="Q5" s="13"/>
      <c r="S5" s="10"/>
      <c r="T5" s="10"/>
    </row>
    <row r="6" spans="1:39" ht="10.199999999999999" customHeight="1" x14ac:dyDescent="0.2">
      <c r="A6" s="11"/>
      <c r="B6" s="11"/>
      <c r="C6" s="11"/>
      <c r="D6" s="12"/>
      <c r="E6" s="12"/>
      <c r="F6" s="12"/>
      <c r="G6" s="14"/>
      <c r="H6" s="14"/>
      <c r="I6" s="14"/>
      <c r="J6" s="14"/>
      <c r="K6" s="14"/>
      <c r="L6" s="14"/>
      <c r="M6" s="14"/>
      <c r="N6" s="14"/>
      <c r="S6" s="10"/>
      <c r="T6" s="10"/>
    </row>
    <row r="7" spans="1:39" ht="12.6" customHeight="1" x14ac:dyDescent="0.15">
      <c r="A7" s="140" t="s">
        <v>9</v>
      </c>
      <c r="B7" s="140"/>
      <c r="C7" s="140"/>
      <c r="D7" s="171" t="s">
        <v>10</v>
      </c>
      <c r="E7" s="121"/>
      <c r="F7" s="121"/>
      <c r="G7" s="121"/>
      <c r="H7" s="121"/>
      <c r="I7" s="172" t="s">
        <v>11</v>
      </c>
      <c r="J7" s="172"/>
      <c r="K7" s="173" t="s">
        <v>12</v>
      </c>
      <c r="L7" s="173"/>
      <c r="M7" s="174" t="s">
        <v>13</v>
      </c>
      <c r="N7" s="174"/>
      <c r="S7" s="10"/>
      <c r="T7" s="10"/>
    </row>
    <row r="8" spans="1:39" ht="26.4" customHeight="1" x14ac:dyDescent="0.2">
      <c r="A8" s="140"/>
      <c r="B8" s="140"/>
      <c r="C8" s="140"/>
      <c r="D8" s="160"/>
      <c r="E8" s="160"/>
      <c r="F8" s="160"/>
      <c r="G8" s="160"/>
      <c r="H8" s="160"/>
      <c r="I8" s="15" t="s">
        <v>14</v>
      </c>
      <c r="J8" s="16" t="s">
        <v>15</v>
      </c>
      <c r="K8" s="175"/>
      <c r="L8" s="176"/>
      <c r="M8" s="158"/>
      <c r="N8" s="158"/>
      <c r="S8" s="10"/>
      <c r="T8" s="10"/>
    </row>
    <row r="9" spans="1:39" ht="9" customHeight="1" x14ac:dyDescent="0.2">
      <c r="A9" s="17"/>
      <c r="B9" s="17"/>
      <c r="C9" s="17"/>
      <c r="D9" s="18"/>
      <c r="E9" s="18"/>
      <c r="F9" s="19"/>
      <c r="G9" s="20"/>
      <c r="H9" s="18"/>
      <c r="I9" s="159" t="s">
        <v>16</v>
      </c>
      <c r="J9" s="149"/>
      <c r="K9" s="149"/>
      <c r="L9" s="149"/>
      <c r="M9" s="149"/>
      <c r="N9" s="121"/>
    </row>
    <row r="10" spans="1:39" ht="13.5" customHeight="1" x14ac:dyDescent="0.2">
      <c r="A10" s="148" t="s">
        <v>17</v>
      </c>
      <c r="B10" s="148"/>
      <c r="C10" s="148"/>
      <c r="D10" s="149"/>
      <c r="E10" s="149"/>
      <c r="F10" s="149"/>
      <c r="G10" s="149"/>
      <c r="H10" s="18"/>
      <c r="I10" s="159"/>
      <c r="J10" s="142"/>
      <c r="K10" s="142"/>
      <c r="L10" s="142"/>
      <c r="M10" s="142"/>
      <c r="N10" s="160"/>
    </row>
    <row r="11" spans="1:39" ht="18" customHeight="1" x14ac:dyDescent="0.2">
      <c r="A11" s="148" t="s">
        <v>18</v>
      </c>
      <c r="B11" s="148"/>
      <c r="C11" s="148"/>
      <c r="D11" s="154"/>
      <c r="E11" s="154"/>
      <c r="F11" s="154"/>
      <c r="G11" s="154"/>
      <c r="H11" s="18"/>
      <c r="I11" s="159" t="s">
        <v>19</v>
      </c>
      <c r="J11" s="162"/>
      <c r="K11" s="162"/>
      <c r="L11" s="162"/>
      <c r="M11" s="162"/>
      <c r="N11" s="157"/>
    </row>
    <row r="12" spans="1:39" ht="10.5" customHeight="1" x14ac:dyDescent="0.2">
      <c r="A12" s="161"/>
      <c r="B12" s="161"/>
      <c r="C12" s="161"/>
      <c r="D12" s="155"/>
      <c r="E12" s="155"/>
      <c r="F12" s="155"/>
      <c r="G12" s="155"/>
      <c r="H12" s="18"/>
      <c r="I12" s="151"/>
      <c r="J12" s="143"/>
      <c r="K12" s="143"/>
      <c r="L12" s="143"/>
      <c r="M12" s="143"/>
      <c r="N12" s="143"/>
    </row>
    <row r="13" spans="1:39" ht="7.5" customHeight="1" x14ac:dyDescent="0.2">
      <c r="B13"/>
      <c r="D13" s="18"/>
      <c r="E13" s="18"/>
      <c r="F13" s="18"/>
      <c r="G13" s="18"/>
      <c r="H13" s="18"/>
      <c r="I13" s="21"/>
      <c r="J13" s="22"/>
      <c r="K13" s="22"/>
      <c r="L13" s="18"/>
      <c r="M13" s="21"/>
      <c r="N13" s="18"/>
    </row>
    <row r="14" spans="1:39" ht="13.5" customHeight="1" x14ac:dyDescent="0.2">
      <c r="A14" s="148" t="s">
        <v>17</v>
      </c>
      <c r="B14" s="148"/>
      <c r="C14" s="148"/>
      <c r="D14" s="149"/>
      <c r="E14" s="149"/>
      <c r="F14" s="149"/>
      <c r="G14" s="149"/>
      <c r="H14" s="18"/>
      <c r="I14" s="150" t="s">
        <v>20</v>
      </c>
      <c r="J14" s="152"/>
      <c r="K14" s="153"/>
      <c r="L14" s="23"/>
      <c r="M14" s="23"/>
      <c r="N14" s="18"/>
    </row>
    <row r="15" spans="1:39" ht="9" customHeight="1" x14ac:dyDescent="0.2">
      <c r="A15" s="140" t="s">
        <v>21</v>
      </c>
      <c r="B15" s="140"/>
      <c r="C15" s="140"/>
      <c r="D15" s="154"/>
      <c r="E15" s="154"/>
      <c r="F15" s="154"/>
      <c r="G15" s="154"/>
      <c r="H15" s="18"/>
      <c r="I15" s="151"/>
      <c r="J15" s="143"/>
      <c r="K15" s="143"/>
      <c r="L15" s="23"/>
      <c r="M15" s="23"/>
      <c r="N15" s="18"/>
    </row>
    <row r="16" spans="1:39" ht="16.5" customHeight="1" x14ac:dyDescent="0.2">
      <c r="A16" s="140"/>
      <c r="B16" s="140"/>
      <c r="C16" s="140"/>
      <c r="D16" s="155"/>
      <c r="E16" s="155"/>
      <c r="F16" s="155"/>
      <c r="G16" s="155"/>
      <c r="H16" s="18"/>
      <c r="I16" s="150" t="s">
        <v>22</v>
      </c>
      <c r="J16" s="156"/>
      <c r="K16" s="157"/>
      <c r="L16" s="21"/>
      <c r="M16" s="21"/>
      <c r="N16" s="18"/>
      <c r="AL16" t="s">
        <v>23</v>
      </c>
      <c r="AM16" t="s">
        <v>24</v>
      </c>
    </row>
    <row r="17" spans="1:39" ht="9.9" customHeight="1" x14ac:dyDescent="0.2">
      <c r="A17" s="24"/>
      <c r="B17" s="11"/>
      <c r="D17" s="25"/>
      <c r="E17" s="25"/>
      <c r="F17" s="26"/>
      <c r="G17" s="27"/>
      <c r="H17" s="18"/>
      <c r="I17" s="151"/>
      <c r="J17" s="143"/>
      <c r="K17" s="143"/>
      <c r="L17" s="28"/>
      <c r="M17" s="28"/>
      <c r="N17" s="18"/>
      <c r="AL17" t="s">
        <v>25</v>
      </c>
      <c r="AM17" t="s">
        <v>26</v>
      </c>
    </row>
    <row r="18" spans="1:39" ht="21.9" customHeight="1" x14ac:dyDescent="0.2">
      <c r="A18" s="140" t="s">
        <v>27</v>
      </c>
      <c r="B18" s="140"/>
      <c r="C18" s="140"/>
      <c r="D18" s="29" t="s">
        <v>28</v>
      </c>
      <c r="E18" s="30"/>
      <c r="F18" s="31" t="s">
        <v>29</v>
      </c>
      <c r="G18" s="27"/>
      <c r="H18" s="18"/>
      <c r="I18" s="32" t="s">
        <v>30</v>
      </c>
      <c r="J18" s="141"/>
      <c r="K18" s="142"/>
      <c r="L18" s="142"/>
      <c r="M18" s="142"/>
      <c r="N18" s="142"/>
      <c r="AL18" t="s">
        <v>31</v>
      </c>
    </row>
    <row r="19" spans="1:39" ht="15.75" customHeight="1" x14ac:dyDescent="0.2">
      <c r="A19" s="24"/>
      <c r="B19" s="11"/>
      <c r="D19" s="33" t="s">
        <v>32</v>
      </c>
      <c r="E19" s="25"/>
      <c r="F19" s="26"/>
      <c r="G19" s="27"/>
      <c r="H19" s="25"/>
      <c r="I19" s="28"/>
      <c r="J19" s="28"/>
      <c r="K19" s="28"/>
      <c r="L19" s="25"/>
      <c r="M19" s="21"/>
      <c r="N19" s="18"/>
      <c r="AL19" t="s">
        <v>33</v>
      </c>
    </row>
    <row r="20" spans="1:39" ht="23.25" customHeight="1" x14ac:dyDescent="0.2">
      <c r="A20" s="140" t="s">
        <v>34</v>
      </c>
      <c r="B20" s="140"/>
      <c r="C20" s="140"/>
      <c r="D20" s="141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AL20" t="s">
        <v>35</v>
      </c>
    </row>
    <row r="21" spans="1:39" ht="11.25" customHeight="1" x14ac:dyDescent="0.15">
      <c r="A21" s="11"/>
      <c r="B21" s="11"/>
      <c r="C21" s="11"/>
      <c r="D21" s="34"/>
      <c r="E21" s="34"/>
      <c r="F21" s="35"/>
      <c r="G21" s="36"/>
      <c r="H21" s="34"/>
      <c r="I21" s="37"/>
      <c r="J21" s="38"/>
      <c r="K21" s="144"/>
      <c r="L21" s="144"/>
      <c r="M21" s="144"/>
      <c r="N21" s="144"/>
      <c r="AL21" t="s">
        <v>36</v>
      </c>
    </row>
    <row r="22" spans="1:39" ht="11.25" customHeight="1" x14ac:dyDescent="0.2">
      <c r="A22" s="145" t="s">
        <v>37</v>
      </c>
      <c r="B22" s="125" t="s">
        <v>38</v>
      </c>
      <c r="C22" s="146"/>
      <c r="D22" s="101"/>
      <c r="E22" s="129">
        <v>12110</v>
      </c>
      <c r="F22" s="101" t="s">
        <v>39</v>
      </c>
      <c r="G22" s="36"/>
      <c r="H22" s="34"/>
      <c r="I22" s="37"/>
      <c r="J22" s="39"/>
      <c r="K22" s="135"/>
      <c r="L22" s="135"/>
      <c r="M22" s="135"/>
      <c r="N22" s="135"/>
      <c r="AL22" t="s">
        <v>40</v>
      </c>
    </row>
    <row r="23" spans="1:39" ht="11.25" customHeight="1" x14ac:dyDescent="0.2">
      <c r="A23" s="145"/>
      <c r="B23" s="126"/>
      <c r="C23" s="147"/>
      <c r="D23" s="127"/>
      <c r="E23" s="131"/>
      <c r="F23" s="127"/>
      <c r="G23" s="36"/>
      <c r="H23" s="34"/>
      <c r="I23" s="37"/>
      <c r="J23" s="39"/>
      <c r="K23" s="135"/>
      <c r="L23" s="135"/>
      <c r="M23" s="135"/>
      <c r="N23" s="135"/>
      <c r="AL23" t="s">
        <v>41</v>
      </c>
    </row>
    <row r="24" spans="1:39" ht="20.100000000000001" customHeight="1" x14ac:dyDescent="0.2">
      <c r="B24" s="121" t="s">
        <v>42</v>
      </c>
      <c r="C24" s="121"/>
      <c r="D24" s="121"/>
      <c r="E24" s="121"/>
      <c r="F24" s="121"/>
      <c r="G24" s="121"/>
      <c r="H24" s="121"/>
      <c r="I24" s="4"/>
      <c r="J24" s="39"/>
      <c r="K24" s="136"/>
      <c r="L24" s="136"/>
      <c r="M24" s="136"/>
      <c r="N24" s="136"/>
      <c r="AL24" t="s">
        <v>43</v>
      </c>
    </row>
    <row r="25" spans="1:39" ht="15.9" customHeight="1" x14ac:dyDescent="0.2">
      <c r="A25" s="37" t="s">
        <v>44</v>
      </c>
      <c r="B25" s="137" t="s">
        <v>45</v>
      </c>
      <c r="C25" s="119" t="s">
        <v>46</v>
      </c>
      <c r="D25" s="120"/>
      <c r="E25" s="40">
        <v>14080</v>
      </c>
      <c r="F25" s="41" t="s">
        <v>39</v>
      </c>
      <c r="G25" s="41"/>
      <c r="H25" s="42"/>
      <c r="AL25" t="s">
        <v>47</v>
      </c>
    </row>
    <row r="26" spans="1:39" ht="15.9" customHeight="1" x14ac:dyDescent="0.2">
      <c r="A26" s="37"/>
      <c r="B26" s="138"/>
      <c r="C26" s="119" t="s">
        <v>48</v>
      </c>
      <c r="D26" s="120"/>
      <c r="E26" s="40">
        <v>11605</v>
      </c>
      <c r="F26" s="41" t="s">
        <v>39</v>
      </c>
      <c r="G26" s="41"/>
      <c r="H26" s="42"/>
      <c r="AL26" t="s">
        <v>49</v>
      </c>
    </row>
    <row r="27" spans="1:39" ht="15.9" customHeight="1" x14ac:dyDescent="0.2">
      <c r="A27" s="37"/>
      <c r="B27" s="138"/>
      <c r="C27" s="119" t="s">
        <v>50</v>
      </c>
      <c r="D27" s="120"/>
      <c r="E27" s="40">
        <v>26180</v>
      </c>
      <c r="F27" s="41" t="s">
        <v>39</v>
      </c>
      <c r="G27" s="41"/>
      <c r="H27" s="42"/>
      <c r="I27" s="121" t="s">
        <v>51</v>
      </c>
      <c r="J27" s="121"/>
      <c r="K27" s="121"/>
      <c r="L27" s="121"/>
      <c r="M27" s="121"/>
      <c r="N27" s="121"/>
      <c r="AL27" t="s">
        <v>52</v>
      </c>
    </row>
    <row r="28" spans="1:39" ht="15.9" customHeight="1" x14ac:dyDescent="0.2">
      <c r="A28" s="37"/>
      <c r="B28" s="138"/>
      <c r="C28" s="119" t="s">
        <v>53</v>
      </c>
      <c r="D28" s="120"/>
      <c r="E28" s="40">
        <v>20130</v>
      </c>
      <c r="F28" s="41" t="s">
        <v>39</v>
      </c>
      <c r="G28" s="41"/>
      <c r="H28" s="42"/>
      <c r="I28" s="121" t="s">
        <v>54</v>
      </c>
      <c r="J28" s="121"/>
      <c r="K28" s="121"/>
      <c r="L28" s="121"/>
      <c r="M28" s="121"/>
      <c r="N28" s="121"/>
    </row>
    <row r="29" spans="1:39" ht="15.9" customHeight="1" x14ac:dyDescent="0.2">
      <c r="A29" s="37"/>
      <c r="B29" s="138"/>
      <c r="C29" s="119" t="s">
        <v>55</v>
      </c>
      <c r="D29" s="120"/>
      <c r="E29" s="40">
        <v>20130</v>
      </c>
      <c r="F29" s="41" t="s">
        <v>39</v>
      </c>
      <c r="G29" s="41"/>
      <c r="H29" s="42"/>
      <c r="I29" s="121"/>
      <c r="J29" s="121"/>
      <c r="K29" s="121"/>
      <c r="L29" s="121"/>
      <c r="M29" s="121"/>
      <c r="N29" s="121"/>
    </row>
    <row r="30" spans="1:39" ht="15.9" customHeight="1" x14ac:dyDescent="0.2">
      <c r="A30" s="37"/>
      <c r="B30" s="138"/>
      <c r="C30" s="119" t="s">
        <v>56</v>
      </c>
      <c r="D30" s="120"/>
      <c r="E30" s="40">
        <v>17160</v>
      </c>
      <c r="F30" s="41" t="s">
        <v>39</v>
      </c>
      <c r="G30" s="41"/>
      <c r="H30" s="42"/>
      <c r="I30" s="121" t="s">
        <v>57</v>
      </c>
      <c r="J30" s="121"/>
      <c r="K30" s="121"/>
      <c r="L30" s="121"/>
      <c r="M30" s="121"/>
      <c r="N30" s="121"/>
    </row>
    <row r="31" spans="1:39" ht="15.9" customHeight="1" x14ac:dyDescent="0.2">
      <c r="A31" s="37"/>
      <c r="B31" s="138"/>
      <c r="C31" s="119" t="s">
        <v>58</v>
      </c>
      <c r="D31" s="120"/>
      <c r="E31" s="40">
        <v>11110</v>
      </c>
      <c r="F31" s="41" t="s">
        <v>39</v>
      </c>
      <c r="G31" s="41"/>
      <c r="H31" s="42"/>
      <c r="I31" s="121"/>
      <c r="J31" s="121"/>
      <c r="K31" s="121"/>
      <c r="L31" s="121"/>
      <c r="M31" s="121"/>
      <c r="N31" s="121"/>
    </row>
    <row r="32" spans="1:39" ht="15.9" customHeight="1" x14ac:dyDescent="0.2">
      <c r="A32" s="37"/>
      <c r="B32" s="139"/>
      <c r="C32" s="119" t="s">
        <v>59</v>
      </c>
      <c r="D32" s="120"/>
      <c r="E32" s="40">
        <v>11110</v>
      </c>
      <c r="F32" s="41" t="s">
        <v>39</v>
      </c>
      <c r="G32" s="41"/>
      <c r="H32" s="42"/>
      <c r="I32" s="121" t="s">
        <v>60</v>
      </c>
      <c r="J32" s="121"/>
      <c r="K32" s="121"/>
      <c r="L32" s="121"/>
      <c r="M32" s="121"/>
      <c r="N32" s="121"/>
    </row>
    <row r="33" spans="1:18" ht="15.9" customHeight="1" x14ac:dyDescent="0.2">
      <c r="A33" s="37"/>
      <c r="B33" s="122" t="s">
        <v>61</v>
      </c>
      <c r="C33" s="123"/>
      <c r="D33" s="124"/>
      <c r="E33" s="40">
        <v>10560</v>
      </c>
      <c r="F33" s="41" t="s">
        <v>39</v>
      </c>
      <c r="G33" s="41"/>
      <c r="H33" s="42"/>
    </row>
    <row r="34" spans="1:18" ht="15.9" customHeight="1" x14ac:dyDescent="0.2">
      <c r="A34" s="37"/>
      <c r="B34" s="122" t="s">
        <v>62</v>
      </c>
      <c r="C34" s="123"/>
      <c r="D34" s="124"/>
      <c r="E34" s="43">
        <v>16500</v>
      </c>
      <c r="F34" s="41" t="s">
        <v>39</v>
      </c>
      <c r="G34" s="41"/>
      <c r="H34" s="42"/>
      <c r="I34" s="125" t="s">
        <v>63</v>
      </c>
      <c r="J34" s="101"/>
      <c r="K34" s="128">
        <v>4400</v>
      </c>
      <c r="L34" s="129"/>
      <c r="M34" s="101" t="s">
        <v>39</v>
      </c>
    </row>
    <row r="35" spans="1:18" ht="15.75" customHeight="1" x14ac:dyDescent="0.2">
      <c r="B35" s="132" t="s">
        <v>64</v>
      </c>
      <c r="C35" s="133"/>
      <c r="D35" s="134"/>
      <c r="E35" s="44">
        <v>3300</v>
      </c>
      <c r="F35" s="41" t="s">
        <v>39</v>
      </c>
      <c r="G35" s="41"/>
      <c r="H35" s="42"/>
      <c r="I35" s="126"/>
      <c r="J35" s="127"/>
      <c r="K35" s="130"/>
      <c r="L35" s="131"/>
      <c r="M35" s="127"/>
      <c r="N35" s="45"/>
    </row>
    <row r="36" spans="1:18" ht="15.9" customHeight="1" x14ac:dyDescent="0.2">
      <c r="A36" s="37"/>
      <c r="B36" s="46" t="s">
        <v>65</v>
      </c>
      <c r="C36" s="47"/>
      <c r="D36" s="48"/>
      <c r="E36" s="43">
        <v>4400</v>
      </c>
      <c r="F36" s="41" t="s">
        <v>39</v>
      </c>
      <c r="G36" s="41"/>
      <c r="H36" s="42"/>
      <c r="I36" s="93" t="s">
        <v>66</v>
      </c>
      <c r="J36" s="94"/>
      <c r="K36" s="97">
        <f>IF(E40-28000&gt;0,E40-28000,0)</f>
        <v>0</v>
      </c>
      <c r="L36" s="98"/>
      <c r="M36" s="101" t="s">
        <v>39</v>
      </c>
    </row>
    <row r="37" spans="1:18" ht="15.9" customHeight="1" thickBot="1" x14ac:dyDescent="0.25">
      <c r="B37" s="103" t="s">
        <v>67</v>
      </c>
      <c r="C37" s="47" t="s">
        <v>68</v>
      </c>
      <c r="D37" s="49"/>
      <c r="E37" s="50">
        <v>1045</v>
      </c>
      <c r="F37" s="41" t="s">
        <v>39</v>
      </c>
      <c r="G37" s="41"/>
      <c r="H37" s="42"/>
      <c r="I37" s="95"/>
      <c r="J37" s="96"/>
      <c r="K37" s="99"/>
      <c r="L37" s="100"/>
      <c r="M37" s="102"/>
    </row>
    <row r="38" spans="1:18" ht="15.9" customHeight="1" x14ac:dyDescent="0.2">
      <c r="B38" s="104"/>
      <c r="C38" s="49" t="s">
        <v>69</v>
      </c>
      <c r="D38" s="49"/>
      <c r="E38" s="44">
        <v>1320</v>
      </c>
      <c r="F38" s="41" t="s">
        <v>39</v>
      </c>
      <c r="G38" s="41"/>
      <c r="H38" s="42"/>
      <c r="I38" s="105" t="s">
        <v>70</v>
      </c>
      <c r="J38" s="106"/>
      <c r="K38" s="108">
        <f>SUM(K34+K36)</f>
        <v>4400</v>
      </c>
      <c r="L38" s="109"/>
      <c r="M38" s="112" t="s">
        <v>39</v>
      </c>
      <c r="N38" s="51"/>
      <c r="O38" s="51"/>
      <c r="P38" s="45"/>
      <c r="R38" s="45"/>
    </row>
    <row r="39" spans="1:18" ht="19.5" customHeight="1" thickBot="1" x14ac:dyDescent="0.25">
      <c r="B39" s="114" t="s">
        <v>71</v>
      </c>
      <c r="C39" s="115"/>
      <c r="D39" s="116"/>
      <c r="E39" s="117">
        <f>SUMIF(G25:G38,"=○",E25:E38)</f>
        <v>0</v>
      </c>
      <c r="F39" s="118"/>
      <c r="G39" s="52" t="s">
        <v>39</v>
      </c>
      <c r="H39" s="34"/>
      <c r="I39" s="107"/>
      <c r="J39" s="102"/>
      <c r="K39" s="110"/>
      <c r="L39" s="111"/>
      <c r="M39" s="113"/>
    </row>
    <row r="40" spans="1:18" ht="15.9" customHeight="1" x14ac:dyDescent="0.2">
      <c r="B40" s="80" t="s">
        <v>72</v>
      </c>
      <c r="C40" s="80"/>
      <c r="D40" s="80"/>
      <c r="E40" s="82">
        <f>E22+E39</f>
        <v>12110</v>
      </c>
      <c r="F40" s="83"/>
      <c r="G40" s="86" t="s">
        <v>39</v>
      </c>
      <c r="H40" s="88"/>
      <c r="I40" s="89" t="s">
        <v>73</v>
      </c>
      <c r="J40" s="89"/>
      <c r="K40" s="91">
        <f>E40-K38</f>
        <v>7710</v>
      </c>
      <c r="L40" s="91"/>
      <c r="M40" s="78" t="s">
        <v>39</v>
      </c>
      <c r="P40" s="4"/>
      <c r="Q40" s="53"/>
    </row>
    <row r="41" spans="1:18" ht="16.5" customHeight="1" x14ac:dyDescent="0.2">
      <c r="B41" s="81"/>
      <c r="C41" s="81"/>
      <c r="D41" s="81"/>
      <c r="E41" s="84"/>
      <c r="F41" s="85"/>
      <c r="G41" s="87"/>
      <c r="H41" s="88"/>
      <c r="I41" s="90"/>
      <c r="J41" s="90"/>
      <c r="K41" s="92"/>
      <c r="L41" s="92"/>
      <c r="M41" s="79"/>
      <c r="P41" s="14"/>
    </row>
    <row r="42" spans="1:18" ht="7.5" customHeight="1" x14ac:dyDescent="0.2">
      <c r="B42" s="54"/>
      <c r="C42" s="54"/>
      <c r="D42" s="54"/>
      <c r="E42" s="55"/>
      <c r="F42" s="55"/>
      <c r="G42" s="55"/>
      <c r="H42" s="56"/>
      <c r="P42" s="14"/>
    </row>
    <row r="43" spans="1:18" ht="14.25" customHeight="1" x14ac:dyDescent="0.2">
      <c r="B43" s="57" t="s">
        <v>74</v>
      </c>
      <c r="C43" s="58"/>
      <c r="D43" s="58"/>
      <c r="E43" s="4"/>
      <c r="F43" s="58"/>
      <c r="G43" s="34"/>
      <c r="H43" s="34"/>
      <c r="P43" s="14"/>
    </row>
    <row r="44" spans="1:18" ht="14.25" customHeight="1" x14ac:dyDescent="0.2">
      <c r="B44" s="57" t="s">
        <v>75</v>
      </c>
      <c r="C44" s="4"/>
      <c r="D44" s="4"/>
      <c r="E44" s="4"/>
      <c r="F44" s="59"/>
    </row>
    <row r="45" spans="1:18" ht="14.25" customHeight="1" x14ac:dyDescent="0.2">
      <c r="B45" s="60" t="s">
        <v>76</v>
      </c>
      <c r="C45" s="4"/>
      <c r="D45" s="4"/>
      <c r="E45" s="4"/>
      <c r="F45" s="59"/>
    </row>
    <row r="46" spans="1:18" ht="14.25" customHeight="1" x14ac:dyDescent="0.2">
      <c r="B46" s="60" t="s">
        <v>77</v>
      </c>
      <c r="C46" s="4"/>
      <c r="D46" s="4"/>
      <c r="E46" s="4"/>
      <c r="F46" s="59"/>
    </row>
    <row r="47" spans="1:18" ht="9" customHeight="1" x14ac:dyDescent="0.2">
      <c r="B47" s="61"/>
      <c r="C47" s="4"/>
      <c r="D47" s="4"/>
      <c r="E47" s="4"/>
      <c r="F47" s="59"/>
    </row>
    <row r="48" spans="1:18" ht="14.25" customHeight="1" x14ac:dyDescent="0.2">
      <c r="B48" s="4" t="s">
        <v>78</v>
      </c>
      <c r="C48" s="4"/>
      <c r="D48" s="4"/>
      <c r="E48" s="4"/>
      <c r="F48" s="59"/>
    </row>
    <row r="49" spans="2:17" ht="14.25" customHeight="1" x14ac:dyDescent="0.2">
      <c r="B49" s="62" t="s">
        <v>79</v>
      </c>
      <c r="C49" s="4"/>
      <c r="D49" s="4"/>
      <c r="E49" s="4"/>
      <c r="F49" s="59"/>
      <c r="M49" s="63"/>
    </row>
    <row r="50" spans="2:17" ht="14.25" customHeight="1" x14ac:dyDescent="0.2">
      <c r="B50" s="62" t="s">
        <v>80</v>
      </c>
      <c r="C50" s="4"/>
      <c r="D50" s="4"/>
      <c r="E50" s="4"/>
      <c r="F50" s="59"/>
      <c r="I50" s="64"/>
      <c r="J50" s="64"/>
      <c r="L50" s="65"/>
      <c r="M50" s="65"/>
      <c r="N50" s="65"/>
      <c r="O50" s="5"/>
      <c r="P50" s="5"/>
    </row>
    <row r="51" spans="2:17" ht="5.25" customHeight="1" x14ac:dyDescent="0.2">
      <c r="I51" s="64"/>
      <c r="J51" s="64"/>
      <c r="L51" s="65"/>
      <c r="M51" s="65"/>
      <c r="N51" s="65"/>
      <c r="O51" s="5"/>
      <c r="P51" s="5"/>
    </row>
    <row r="52" spans="2:17" ht="18.75" customHeight="1" x14ac:dyDescent="0.2">
      <c r="B52" s="67" t="s">
        <v>81</v>
      </c>
      <c r="L52" s="65"/>
      <c r="M52" s="65"/>
      <c r="N52" s="65"/>
      <c r="O52" s="64"/>
      <c r="P52" s="68"/>
      <c r="Q52" s="69"/>
    </row>
    <row r="53" spans="2:17" ht="13.5" customHeight="1" x14ac:dyDescent="0.2">
      <c r="B53" s="9" t="s">
        <v>82</v>
      </c>
      <c r="C53" s="68"/>
      <c r="D53" s="70"/>
      <c r="E53" s="70"/>
      <c r="F53" s="70"/>
      <c r="G53" s="70"/>
      <c r="H53" s="70"/>
      <c r="K53" s="71"/>
      <c r="L53" s="65"/>
      <c r="M53" s="65"/>
      <c r="N53" s="65"/>
      <c r="O53" s="72"/>
      <c r="P53" s="1"/>
      <c r="Q53" s="69"/>
    </row>
    <row r="54" spans="2:17" ht="12.75" customHeight="1" x14ac:dyDescent="0.2">
      <c r="B54" s="9" t="s">
        <v>83</v>
      </c>
      <c r="C54" s="68"/>
      <c r="D54" s="62"/>
      <c r="E54" s="62"/>
      <c r="F54" s="62"/>
      <c r="G54" s="62"/>
      <c r="H54" s="62"/>
      <c r="K54" s="73"/>
      <c r="L54" s="65"/>
      <c r="M54" s="65"/>
      <c r="N54" s="65"/>
      <c r="O54" s="72"/>
      <c r="P54" s="74"/>
      <c r="Q54" s="75"/>
    </row>
    <row r="55" spans="2:17" ht="12" customHeight="1" x14ac:dyDescent="0.2">
      <c r="B55" t="s">
        <v>84</v>
      </c>
      <c r="C55" s="68"/>
      <c r="D55" s="62"/>
      <c r="E55" s="62"/>
      <c r="F55" s="62"/>
      <c r="G55" s="62"/>
      <c r="H55" s="62"/>
      <c r="I55" s="73"/>
      <c r="K55" s="73"/>
      <c r="L55" s="65"/>
      <c r="M55" s="65"/>
      <c r="N55" s="65"/>
      <c r="O55" s="72"/>
      <c r="Q55" s="13"/>
    </row>
    <row r="56" spans="2:17" ht="13.5" customHeight="1" x14ac:dyDescent="0.2">
      <c r="K56" s="5"/>
      <c r="N56" s="72"/>
      <c r="O56" s="72"/>
      <c r="P56" s="72"/>
      <c r="Q56" s="76"/>
    </row>
    <row r="57" spans="2:17" ht="13.5" customHeight="1" x14ac:dyDescent="0.2"/>
    <row r="58" spans="2:17" x14ac:dyDescent="0.2">
      <c r="Q58" s="77"/>
    </row>
  </sheetData>
  <sheetProtection algorithmName="SHA-512" hashValue="rR5DRWEn1/wVbJZN0d6G4M1Qyx2cZ7Lyg+/sT6k04O1+HC683JWWrTPIAXYYID7nqezYQvePdWeH9c0Oev+GtQ==" saltValue="kJa4/DK3blAOjJudoZJQJQ==" spinCount="100000" sheet="1" objects="1" scenarios="1"/>
  <protectedRanges>
    <protectedRange sqref="K8:L8" name="範囲14"/>
    <protectedRange sqref="J8" name="範囲12"/>
    <protectedRange sqref="G25:G38" name="範囲10"/>
    <protectedRange sqref="J18" name="範囲9"/>
    <protectedRange sqref="J14:K17" name="範囲8"/>
    <protectedRange sqref="J9:N12" name="範囲7"/>
    <protectedRange sqref="K7" name="範囲6"/>
    <protectedRange sqref="D20" name="範囲5"/>
    <protectedRange sqref="D19" name="範囲4"/>
    <protectedRange sqref="D18:E18" name="範囲3"/>
    <protectedRange sqref="D10:G16" name="範囲2"/>
    <protectedRange sqref="D7" name="範囲1"/>
    <protectedRange sqref="K8" name="範囲11"/>
    <protectedRange sqref="M8:N8" name="範囲13"/>
  </protectedRanges>
  <mergeCells count="77">
    <mergeCell ref="A11:C12"/>
    <mergeCell ref="D11:G12"/>
    <mergeCell ref="I11:I12"/>
    <mergeCell ref="J11:N12"/>
    <mergeCell ref="A1:H2"/>
    <mergeCell ref="A4:C4"/>
    <mergeCell ref="D4:F4"/>
    <mergeCell ref="G5:N5"/>
    <mergeCell ref="A7:C8"/>
    <mergeCell ref="D7:H8"/>
    <mergeCell ref="I7:J7"/>
    <mergeCell ref="K7:L7"/>
    <mergeCell ref="M7:N7"/>
    <mergeCell ref="K8:L8"/>
    <mergeCell ref="M8:N8"/>
    <mergeCell ref="I9:I10"/>
    <mergeCell ref="J9:N10"/>
    <mergeCell ref="A10:C10"/>
    <mergeCell ref="D10:G10"/>
    <mergeCell ref="A14:C14"/>
    <mergeCell ref="D14:G14"/>
    <mergeCell ref="I14:I15"/>
    <mergeCell ref="J14:K15"/>
    <mergeCell ref="A15:C16"/>
    <mergeCell ref="D15:G16"/>
    <mergeCell ref="I16:I17"/>
    <mergeCell ref="J16:K17"/>
    <mergeCell ref="A22:A23"/>
    <mergeCell ref="B22:D23"/>
    <mergeCell ref="E22:E23"/>
    <mergeCell ref="F22:F23"/>
    <mergeCell ref="K22:N22"/>
    <mergeCell ref="A18:C18"/>
    <mergeCell ref="J18:N18"/>
    <mergeCell ref="A20:C20"/>
    <mergeCell ref="D20:N20"/>
    <mergeCell ref="K21:N21"/>
    <mergeCell ref="K23:N23"/>
    <mergeCell ref="B24:H24"/>
    <mergeCell ref="K24:N24"/>
    <mergeCell ref="B25:B32"/>
    <mergeCell ref="C25:D25"/>
    <mergeCell ref="C26:D26"/>
    <mergeCell ref="C27:D27"/>
    <mergeCell ref="I27:N27"/>
    <mergeCell ref="C28:D28"/>
    <mergeCell ref="I28:N28"/>
    <mergeCell ref="C29:D29"/>
    <mergeCell ref="I29:N29"/>
    <mergeCell ref="C30:D30"/>
    <mergeCell ref="I30:N30"/>
    <mergeCell ref="C31:D31"/>
    <mergeCell ref="I31:N31"/>
    <mergeCell ref="C32:D32"/>
    <mergeCell ref="I32:N32"/>
    <mergeCell ref="B33:D33"/>
    <mergeCell ref="B34:D34"/>
    <mergeCell ref="I34:J35"/>
    <mergeCell ref="K34:L35"/>
    <mergeCell ref="M34:M35"/>
    <mergeCell ref="B35:D35"/>
    <mergeCell ref="I36:J37"/>
    <mergeCell ref="K36:L37"/>
    <mergeCell ref="M36:M37"/>
    <mergeCell ref="B37:B38"/>
    <mergeCell ref="I38:J39"/>
    <mergeCell ref="K38:L39"/>
    <mergeCell ref="M38:M39"/>
    <mergeCell ref="B39:D39"/>
    <mergeCell ref="E39:F39"/>
    <mergeCell ref="M40:M41"/>
    <mergeCell ref="B40:D41"/>
    <mergeCell ref="E40:F41"/>
    <mergeCell ref="G40:G41"/>
    <mergeCell ref="H40:H41"/>
    <mergeCell ref="I40:J41"/>
    <mergeCell ref="K40:L41"/>
  </mergeCells>
  <phoneticPr fontId="4"/>
  <dataValidations count="6">
    <dataValidation type="list" allowBlank="1" showInputMessage="1" showErrorMessage="1" sqref="J8" xr:uid="{DC40CAED-16AC-4F49-8D8C-4B41E766D04F}">
      <formula1>$Q$1:$Q$4</formula1>
    </dataValidation>
    <dataValidation type="list" allowBlank="1" showInputMessage="1" showErrorMessage="1" sqref="G25:G38" xr:uid="{75152CF8-94F1-426E-87D8-A7F916685CCE}">
      <formula1>"○"</formula1>
    </dataValidation>
    <dataValidation imeMode="fullKatakana" allowBlank="1" showInputMessage="1" showErrorMessage="1" sqref="D10:G10 D14:G14" xr:uid="{825D78A4-3995-40F2-AF94-65981796391D}"/>
    <dataValidation imeMode="fullAlpha" allowBlank="1" showInputMessage="1" showErrorMessage="1" sqref="E18 D19 J11:N12 J18:N18" xr:uid="{9A86F704-F546-404C-97E2-D1EA8651FC34}"/>
    <dataValidation imeMode="halfAlpha" allowBlank="1" showInputMessage="1" showErrorMessage="1" sqref="K7:K8" xr:uid="{929B47F0-9DAD-480F-8509-ECC6BD905B67}"/>
    <dataValidation imeMode="hiragana" allowBlank="1" showInputMessage="1" showErrorMessage="1" sqref="D11:G12 D15:G16 D20:N20 J9:N10 J14:K17" xr:uid="{E40FA0CF-9939-4378-A07A-1ADF65932E07}"/>
  </dataValidations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2025_一般健診</vt:lpstr>
      <vt:lpstr>'2025_一般健診'!Print_Area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2025-03-25T03:04:54Z</dcterms:created>
  <dcterms:modified xsi:type="dcterms:W3CDTF">2025-03-27T06:43:59Z</dcterms:modified>
</cp:coreProperties>
</file>