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unk-cpi02\Users06\matsubara.mr006\Home\Desk\2025年度健診契約更新関係（申込書フォーマット要確認・受診当日持ち物確認）\【修正版】HP掲載用（2025更新分）\"/>
    </mc:Choice>
  </mc:AlternateContent>
  <xr:revisionPtr revIDLastSave="0" documentId="13_ncr:1_{629BF217-8029-4884-8C16-3CC18D7B7542}" xr6:coauthVersionLast="47" xr6:coauthVersionMax="47" xr10:uidLastSave="{00000000-0000-0000-0000-000000000000}"/>
  <bookViews>
    <workbookView xWindow="-108" yWindow="-108" windowWidth="23256" windowHeight="12720" xr2:uid="{63805CFC-2BA0-4F3D-80C5-4317A953EB6D}"/>
  </bookViews>
  <sheets>
    <sheet name="2025_一般健診" sheetId="1" r:id="rId1"/>
  </sheets>
  <definedNames>
    <definedName name="_xlnm.Print_Area" localSheetId="0">'2025_一般健診'!$A$1:$O$53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1" l="1"/>
  <c r="E46" i="1"/>
  <c r="K39" i="1" l="1"/>
  <c r="K41" i="1" s="1"/>
  <c r="K43" i="1" s="1"/>
</calcChain>
</file>

<file path=xl/sharedStrings.xml><?xml version="1.0" encoding="utf-8"?>
<sst xmlns="http://schemas.openxmlformats.org/spreadsheetml/2006/main" count="132" uniqueCount="99">
  <si>
    <r>
      <t xml:space="preserve">日本テレビ放送網健康保険組合
一般健診（34歳以下健診）申込書
</t>
    </r>
    <r>
      <rPr>
        <b/>
        <u/>
        <sz val="10"/>
        <rFont val="ＭＳ Ｐゴシック"/>
        <family val="3"/>
        <charset val="128"/>
      </rPr>
      <t xml:space="preserve"> </t>
    </r>
    <r>
      <rPr>
        <b/>
        <u/>
        <sz val="11"/>
        <rFont val="ＭＳ Ｐゴシック"/>
        <family val="3"/>
        <charset val="128"/>
      </rPr>
      <t>2025年度</t>
    </r>
    <r>
      <rPr>
        <b/>
        <u/>
        <sz val="10"/>
        <rFont val="ＭＳ Ｐゴシック"/>
        <family val="3"/>
        <charset val="128"/>
      </rPr>
      <t xml:space="preserve"> </t>
    </r>
    <r>
      <rPr>
        <b/>
        <sz val="16"/>
        <rFont val="ＭＳ Ｐゴシック"/>
        <family val="3"/>
        <charset val="128"/>
      </rPr>
      <t xml:space="preserve"> </t>
    </r>
    <rPh sb="37" eb="39">
      <t>ネンド</t>
    </rPh>
    <phoneticPr fontId="5"/>
  </si>
  <si>
    <t>8401-</t>
  </si>
  <si>
    <t>8402-</t>
    <phoneticPr fontId="5"/>
  </si>
  <si>
    <t>8403-</t>
    <phoneticPr fontId="5"/>
  </si>
  <si>
    <t>受診機関名</t>
    <rPh sb="0" eb="2">
      <t>ジュシン</t>
    </rPh>
    <rPh sb="2" eb="4">
      <t>キカン</t>
    </rPh>
    <rPh sb="4" eb="5">
      <t>メイ</t>
    </rPh>
    <phoneticPr fontId="5"/>
  </si>
  <si>
    <t>アルシェクリニック　　　　　　　　　　健診センター</t>
    <rPh sb="19" eb="21">
      <t>ケンシン</t>
    </rPh>
    <phoneticPr fontId="5"/>
  </si>
  <si>
    <t>【受診日】　月～土 ※土は午前中のみ
※午前は胃検査有りのみ予約可。午後は胃検査無しのみ予約可。</t>
    <phoneticPr fontId="5"/>
  </si>
  <si>
    <t>200-</t>
    <phoneticPr fontId="5"/>
  </si>
  <si>
    <t>受診日</t>
    <rPh sb="0" eb="3">
      <t>ジュシンビ</t>
    </rPh>
    <phoneticPr fontId="5"/>
  </si>
  <si>
    <t>　　　年　　月　　日（　）　　：</t>
    <rPh sb="3" eb="4">
      <t>ネン</t>
    </rPh>
    <rPh sb="6" eb="7">
      <t>ガツ</t>
    </rPh>
    <rPh sb="9" eb="10">
      <t>ヒ</t>
    </rPh>
    <phoneticPr fontId="5"/>
  </si>
  <si>
    <t>8:10 /  8:30 / 9:00 / 9:45 / 10:00
14:15 / 14:45 / 14:50</t>
    <phoneticPr fontId="5"/>
  </si>
  <si>
    <t>受診者の記号</t>
    <rPh sb="0" eb="3">
      <t>ジュシンシャ</t>
    </rPh>
    <rPh sb="4" eb="6">
      <t>キゴウ</t>
    </rPh>
    <phoneticPr fontId="5"/>
  </si>
  <si>
    <t>番号</t>
    <rPh sb="0" eb="2">
      <t>バンゴウ</t>
    </rPh>
    <phoneticPr fontId="5"/>
  </si>
  <si>
    <t>枝番</t>
    <rPh sb="0" eb="2">
      <t>エダバン</t>
    </rPh>
    <phoneticPr fontId="5"/>
  </si>
  <si>
    <t>健康保険証</t>
    <rPh sb="0" eb="2">
      <t>ケンコウ</t>
    </rPh>
    <rPh sb="2" eb="4">
      <t>ホケン</t>
    </rPh>
    <rPh sb="4" eb="5">
      <t>ショウ</t>
    </rPh>
    <phoneticPr fontId="5"/>
  </si>
  <si>
    <t>ﾌﾘｶﾞﾅ</t>
    <phoneticPr fontId="5"/>
  </si>
  <si>
    <t>社員名
（被保険者）</t>
    <rPh sb="0" eb="2">
      <t>シャイン</t>
    </rPh>
    <rPh sb="2" eb="3">
      <t>メイ</t>
    </rPh>
    <phoneticPr fontId="5"/>
  </si>
  <si>
    <t>所属名</t>
    <rPh sb="0" eb="2">
      <t>ショゾク</t>
    </rPh>
    <rPh sb="2" eb="3">
      <t>メイ</t>
    </rPh>
    <phoneticPr fontId="5"/>
  </si>
  <si>
    <t>職場TEL</t>
    <rPh sb="0" eb="2">
      <t>ショクバ</t>
    </rPh>
    <phoneticPr fontId="5"/>
  </si>
  <si>
    <t>受診者名</t>
    <rPh sb="0" eb="3">
      <t>ジュシンシャ</t>
    </rPh>
    <rPh sb="3" eb="4">
      <t>メイ</t>
    </rPh>
    <phoneticPr fontId="5"/>
  </si>
  <si>
    <t>続　柄</t>
    <rPh sb="0" eb="1">
      <t>ゾク</t>
    </rPh>
    <rPh sb="2" eb="3">
      <t>エ</t>
    </rPh>
    <phoneticPr fontId="5"/>
  </si>
  <si>
    <t>妻</t>
    <rPh sb="0" eb="1">
      <t>ツマ</t>
    </rPh>
    <phoneticPr fontId="5"/>
  </si>
  <si>
    <t>男性</t>
    <rPh sb="0" eb="2">
      <t>ダンセイ</t>
    </rPh>
    <phoneticPr fontId="5"/>
  </si>
  <si>
    <t>父</t>
    <rPh sb="0" eb="1">
      <t>チチ</t>
    </rPh>
    <phoneticPr fontId="5"/>
  </si>
  <si>
    <t>女性</t>
    <rPh sb="0" eb="2">
      <t>ジョセイ</t>
    </rPh>
    <phoneticPr fontId="5"/>
  </si>
  <si>
    <t>母</t>
    <rPh sb="0" eb="1">
      <t>ハハ</t>
    </rPh>
    <phoneticPr fontId="5"/>
  </si>
  <si>
    <t>生年月日</t>
    <rPh sb="0" eb="2">
      <t>セイネン</t>
    </rPh>
    <rPh sb="2" eb="4">
      <t>ガッピ</t>
    </rPh>
    <phoneticPr fontId="5"/>
  </si>
  <si>
    <t>S ・ H　　　年　　月　　日</t>
    <rPh sb="8" eb="9">
      <t>ネン</t>
    </rPh>
    <rPh sb="11" eb="12">
      <t>ツキ</t>
    </rPh>
    <rPh sb="14" eb="15">
      <t>ヒ</t>
    </rPh>
    <phoneticPr fontId="5"/>
  </si>
  <si>
    <t>歳</t>
    <phoneticPr fontId="5"/>
  </si>
  <si>
    <t>性　別</t>
    <rPh sb="0" eb="1">
      <t>セイ</t>
    </rPh>
    <rPh sb="2" eb="3">
      <t>ベツ</t>
    </rPh>
    <phoneticPr fontId="5"/>
  </si>
  <si>
    <t>本人</t>
    <rPh sb="0" eb="2">
      <t>ホンニン</t>
    </rPh>
    <phoneticPr fontId="5"/>
  </si>
  <si>
    <t>〒</t>
    <phoneticPr fontId="5"/>
  </si>
  <si>
    <t>自宅TEL</t>
    <rPh sb="0" eb="2">
      <t>ジタク</t>
    </rPh>
    <phoneticPr fontId="5"/>
  </si>
  <si>
    <t>義父</t>
    <rPh sb="0" eb="2">
      <t>ギフ</t>
    </rPh>
    <phoneticPr fontId="5"/>
  </si>
  <si>
    <t>受診者住所</t>
    <rPh sb="0" eb="3">
      <t>ジュシンシャ</t>
    </rPh>
    <rPh sb="3" eb="5">
      <t>ジュウショ</t>
    </rPh>
    <phoneticPr fontId="5"/>
  </si>
  <si>
    <t>義母</t>
    <rPh sb="0" eb="2">
      <t>ギボ</t>
    </rPh>
    <phoneticPr fontId="5"/>
  </si>
  <si>
    <t>兄</t>
    <rPh sb="0" eb="1">
      <t>アニ</t>
    </rPh>
    <phoneticPr fontId="5"/>
  </si>
  <si>
    <t>A</t>
    <phoneticPr fontId="5"/>
  </si>
  <si>
    <t>一般健診　　　　　基本料金</t>
    <rPh sb="0" eb="2">
      <t>イッパン</t>
    </rPh>
    <rPh sb="2" eb="4">
      <t>ケンシン</t>
    </rPh>
    <rPh sb="9" eb="11">
      <t>キホン</t>
    </rPh>
    <rPh sb="11" eb="13">
      <t>リョウキン</t>
    </rPh>
    <phoneticPr fontId="5"/>
  </si>
  <si>
    <t>胃部Ｘ線検査含む</t>
    <rPh sb="0" eb="1">
      <t>イ</t>
    </rPh>
    <rPh sb="1" eb="2">
      <t>ブ</t>
    </rPh>
    <rPh sb="3" eb="4">
      <t>セン</t>
    </rPh>
    <rPh sb="4" eb="6">
      <t>ケンサ</t>
    </rPh>
    <rPh sb="6" eb="7">
      <t>フク</t>
    </rPh>
    <phoneticPr fontId="5"/>
  </si>
  <si>
    <t>円</t>
    <rPh sb="0" eb="1">
      <t>エン</t>
    </rPh>
    <phoneticPr fontId="5"/>
  </si>
  <si>
    <t>姉</t>
    <rPh sb="0" eb="1">
      <t>アネ</t>
    </rPh>
    <phoneticPr fontId="5"/>
  </si>
  <si>
    <t>胃部Ｘ線検査除く</t>
    <rPh sb="0" eb="1">
      <t>イ</t>
    </rPh>
    <rPh sb="1" eb="2">
      <t>ブ</t>
    </rPh>
    <rPh sb="3" eb="4">
      <t>セン</t>
    </rPh>
    <rPh sb="4" eb="6">
      <t>ケンサ</t>
    </rPh>
    <rPh sb="6" eb="7">
      <t>ノゾ</t>
    </rPh>
    <phoneticPr fontId="5"/>
  </si>
  <si>
    <t>長男</t>
    <rPh sb="0" eb="2">
      <t>チョウナン</t>
    </rPh>
    <phoneticPr fontId="5"/>
  </si>
  <si>
    <t>【対象オプション検査】  希望する検査に ○を付けてください。</t>
    <phoneticPr fontId="5"/>
  </si>
  <si>
    <t>次男</t>
    <rPh sb="0" eb="2">
      <t>ジナン</t>
    </rPh>
    <phoneticPr fontId="5"/>
  </si>
  <si>
    <t>B</t>
    <phoneticPr fontId="5"/>
  </si>
  <si>
    <t>婦人科</t>
    <rPh sb="0" eb="3">
      <t>フジンカ</t>
    </rPh>
    <phoneticPr fontId="5"/>
  </si>
  <si>
    <t>子宮がん検診(内診・子宮頸部細胞診)</t>
    <rPh sb="0" eb="2">
      <t>シキュウ</t>
    </rPh>
    <rPh sb="4" eb="6">
      <t>ケンシン</t>
    </rPh>
    <phoneticPr fontId="5"/>
  </si>
  <si>
    <t>・受診日当日の、現地での追加検査は全額自己負担</t>
    <rPh sb="1" eb="4">
      <t>ジュシンビ</t>
    </rPh>
    <rPh sb="4" eb="6">
      <t>トウジツ</t>
    </rPh>
    <rPh sb="8" eb="10">
      <t>ゲンチ</t>
    </rPh>
    <rPh sb="12" eb="14">
      <t>ツイカ</t>
    </rPh>
    <rPh sb="14" eb="16">
      <t>ケンサ</t>
    </rPh>
    <rPh sb="17" eb="19">
      <t>ゼンガク</t>
    </rPh>
    <rPh sb="19" eb="21">
      <t>ジコ</t>
    </rPh>
    <rPh sb="21" eb="23">
      <t>フタン</t>
    </rPh>
    <phoneticPr fontId="5"/>
  </si>
  <si>
    <t>長女</t>
    <rPh sb="0" eb="2">
      <t>チョウジョ</t>
    </rPh>
    <phoneticPr fontId="5"/>
  </si>
  <si>
    <t>マンモグラフィ</t>
    <phoneticPr fontId="5"/>
  </si>
  <si>
    <t xml:space="preserve">  となります。</t>
    <phoneticPr fontId="5"/>
  </si>
  <si>
    <t>次女</t>
    <rPh sb="0" eb="2">
      <t>ジジョ</t>
    </rPh>
    <phoneticPr fontId="5"/>
  </si>
  <si>
    <t>乳房超音波</t>
    <rPh sb="0" eb="1">
      <t>ニュウ</t>
    </rPh>
    <rPh sb="1" eb="2">
      <t>ボウ</t>
    </rPh>
    <rPh sb="2" eb="5">
      <t>チョウオンパ</t>
    </rPh>
    <phoneticPr fontId="5"/>
  </si>
  <si>
    <t>・受診日等の変更をされた場合、事前に健康保険組合</t>
    <rPh sb="1" eb="3">
      <t>ジュシン</t>
    </rPh>
    <rPh sb="3" eb="4">
      <t>ビ</t>
    </rPh>
    <rPh sb="4" eb="5">
      <t>ナド</t>
    </rPh>
    <rPh sb="6" eb="8">
      <t>ヘンコウ</t>
    </rPh>
    <rPh sb="12" eb="14">
      <t>バアイ</t>
    </rPh>
    <rPh sb="15" eb="17">
      <t>ジゼン</t>
    </rPh>
    <rPh sb="18" eb="20">
      <t>ケンコウ</t>
    </rPh>
    <rPh sb="20" eb="22">
      <t>ホケン</t>
    </rPh>
    <rPh sb="22" eb="24">
      <t>クミアイ</t>
    </rPh>
    <phoneticPr fontId="5"/>
  </si>
  <si>
    <t>子宮・卵巣超音波【※子宮がん検診必須】</t>
    <rPh sb="0" eb="2">
      <t>シキュウ</t>
    </rPh>
    <rPh sb="3" eb="5">
      <t>ランソウ</t>
    </rPh>
    <rPh sb="5" eb="8">
      <t>チョウオンパ</t>
    </rPh>
    <rPh sb="10" eb="12">
      <t>シキュウ</t>
    </rPh>
    <rPh sb="14" eb="16">
      <t>ケンシン</t>
    </rPh>
    <rPh sb="16" eb="18">
      <t>ヒッス</t>
    </rPh>
    <phoneticPr fontId="5"/>
  </si>
  <si>
    <t>　までご連絡ください。</t>
    <phoneticPr fontId="5"/>
  </si>
  <si>
    <r>
      <t xml:space="preserve"> 胃内視鏡検査(X線検査からの変更料） 【月～土】</t>
    </r>
    <r>
      <rPr>
        <sz val="8"/>
        <rFont val="ＭＳ Ｐゴシック"/>
        <family val="3"/>
        <charset val="128"/>
      </rPr>
      <t>※1</t>
    </r>
    <rPh sb="1" eb="2">
      <t>イ</t>
    </rPh>
    <rPh sb="2" eb="5">
      <t>ナイシキョウ</t>
    </rPh>
    <rPh sb="5" eb="7">
      <t>ケンサ</t>
    </rPh>
    <rPh sb="21" eb="22">
      <t>ツキ</t>
    </rPh>
    <rPh sb="23" eb="24">
      <t>ツチ</t>
    </rPh>
    <phoneticPr fontId="5"/>
  </si>
  <si>
    <t xml:space="preserve"> 甲状腺検査（TSH・FT3・FT4）</t>
    <rPh sb="1" eb="4">
      <t>コウジョウセン</t>
    </rPh>
    <rPh sb="4" eb="6">
      <t>ケンサ</t>
    </rPh>
    <phoneticPr fontId="5"/>
  </si>
  <si>
    <t>※１「胃内視鏡検査」・・・経鼻。希望により経口へ変更可。</t>
    <rPh sb="3" eb="4">
      <t>イ</t>
    </rPh>
    <rPh sb="4" eb="7">
      <t>ナイシキョウ</t>
    </rPh>
    <rPh sb="7" eb="9">
      <t>ケンサ</t>
    </rPh>
    <rPh sb="13" eb="15">
      <t>ケイビ</t>
    </rPh>
    <rPh sb="16" eb="18">
      <t>キボウ</t>
    </rPh>
    <rPh sb="21" eb="23">
      <t>ケイコウ</t>
    </rPh>
    <rPh sb="24" eb="26">
      <t>ヘンコウ</t>
    </rPh>
    <rPh sb="26" eb="27">
      <t>カ</t>
    </rPh>
    <phoneticPr fontId="5"/>
  </si>
  <si>
    <t xml:space="preserve"> LOX－Index検査（脳梗塞・心筋梗塞リスク）</t>
    <rPh sb="10" eb="12">
      <t>ケンサ</t>
    </rPh>
    <rPh sb="13" eb="16">
      <t>ノウコウソク</t>
    </rPh>
    <rPh sb="17" eb="19">
      <t>シンキン</t>
    </rPh>
    <rPh sb="19" eb="21">
      <t>コウソク</t>
    </rPh>
    <phoneticPr fontId="5"/>
  </si>
  <si>
    <t xml:space="preserve"> ペプシノーゲン検査※2</t>
    <rPh sb="8" eb="10">
      <t>ケンサ</t>
    </rPh>
    <phoneticPr fontId="5"/>
  </si>
  <si>
    <t>※2「ペプシノーゲン検査」、「ABC検診（胃がんリスク）」</t>
    <rPh sb="10" eb="12">
      <t>ケンサ</t>
    </rPh>
    <rPh sb="18" eb="20">
      <t>ケンシン</t>
    </rPh>
    <rPh sb="21" eb="22">
      <t>イ</t>
    </rPh>
    <phoneticPr fontId="5"/>
  </si>
  <si>
    <r>
      <t xml:space="preserve"> ABC検診（胃がんリスク）</t>
    </r>
    <r>
      <rPr>
        <sz val="8"/>
        <rFont val="ＭＳ Ｐゴシック"/>
        <family val="3"/>
        <charset val="128"/>
      </rPr>
      <t>※</t>
    </r>
    <r>
      <rPr>
        <sz val="9"/>
        <rFont val="ＭＳ Ｐゴシック"/>
        <family val="3"/>
        <charset val="128"/>
      </rPr>
      <t>2</t>
    </r>
    <rPh sb="4" eb="6">
      <t>ケンシン</t>
    </rPh>
    <rPh sb="7" eb="8">
      <t>イ</t>
    </rPh>
    <phoneticPr fontId="5"/>
  </si>
  <si>
    <t>・・・胃部X線、胃部内視鏡検査を実施される方は追加不可。</t>
    <rPh sb="16" eb="18">
      <t>ジッシ</t>
    </rPh>
    <rPh sb="21" eb="22">
      <t>カタ</t>
    </rPh>
    <rPh sb="23" eb="25">
      <t>ツイカ</t>
    </rPh>
    <rPh sb="25" eb="27">
      <t>フカ</t>
    </rPh>
    <phoneticPr fontId="5"/>
  </si>
  <si>
    <t xml:space="preserve"> ＮＴ－ProBNP検査（心不全）</t>
    <rPh sb="10" eb="12">
      <t>ケンサ</t>
    </rPh>
    <rPh sb="13" eb="16">
      <t>シンフゼン</t>
    </rPh>
    <phoneticPr fontId="5"/>
  </si>
  <si>
    <t xml:space="preserve"> 骨密度検査</t>
    <rPh sb="1" eb="4">
      <t>コツミツド</t>
    </rPh>
    <rPh sb="4" eb="6">
      <t>ケンサ</t>
    </rPh>
    <phoneticPr fontId="5"/>
  </si>
  <si>
    <t>※3「腫瘍マーカーセット」</t>
    <rPh sb="3" eb="5">
      <t>シュヨウ</t>
    </rPh>
    <phoneticPr fontId="5"/>
  </si>
  <si>
    <t xml:space="preserve"> 喀痰細胞診検査</t>
    <rPh sb="1" eb="3">
      <t>カクタン</t>
    </rPh>
    <rPh sb="3" eb="5">
      <t>サイボウ</t>
    </rPh>
    <rPh sb="5" eb="6">
      <t>シン</t>
    </rPh>
    <rPh sb="6" eb="8">
      <t>ケンサ</t>
    </rPh>
    <phoneticPr fontId="5"/>
  </si>
  <si>
    <t>…AFP、CEA、CA19-9、エラスターゼⅠ、シフラ</t>
  </si>
  <si>
    <t>肝炎　　検査</t>
    <rPh sb="0" eb="2">
      <t>カンエン</t>
    </rPh>
    <rPh sb="4" eb="6">
      <t>ケンサ</t>
    </rPh>
    <phoneticPr fontId="5"/>
  </si>
  <si>
    <t xml:space="preserve"> B型（HBｓ抗原）</t>
    <rPh sb="2" eb="3">
      <t>ガタ</t>
    </rPh>
    <rPh sb="7" eb="9">
      <t>コウゲン</t>
    </rPh>
    <phoneticPr fontId="5"/>
  </si>
  <si>
    <t xml:space="preserve"> B型（HBs抗体）</t>
    <rPh sb="7" eb="9">
      <t>コウタイ</t>
    </rPh>
    <phoneticPr fontId="5"/>
  </si>
  <si>
    <t>注）健診費用（A:基本料金＋B:オプション検査料金）が</t>
    <rPh sb="0" eb="1">
      <t>チュウ</t>
    </rPh>
    <rPh sb="2" eb="4">
      <t>ケンシン</t>
    </rPh>
    <rPh sb="4" eb="6">
      <t>ヒヨウ</t>
    </rPh>
    <rPh sb="9" eb="11">
      <t>キホン</t>
    </rPh>
    <rPh sb="11" eb="13">
      <t>リョウキン</t>
    </rPh>
    <rPh sb="21" eb="23">
      <t>ケンサ</t>
    </rPh>
    <rPh sb="23" eb="25">
      <t>リョウキン</t>
    </rPh>
    <phoneticPr fontId="5"/>
  </si>
  <si>
    <t xml:space="preserve"> C型（HCV抗体） </t>
    <rPh sb="2" eb="3">
      <t>ガタ</t>
    </rPh>
    <rPh sb="7" eb="9">
      <t>コウタイ</t>
    </rPh>
    <phoneticPr fontId="5"/>
  </si>
  <si>
    <t>　　28,000円を超える額は自己負担追加額となります。</t>
    <rPh sb="10" eb="11">
      <t>コ</t>
    </rPh>
    <rPh sb="13" eb="14">
      <t>ガク</t>
    </rPh>
    <rPh sb="15" eb="17">
      <t>ジコ</t>
    </rPh>
    <rPh sb="17" eb="19">
      <t>フタン</t>
    </rPh>
    <rPh sb="19" eb="21">
      <t>ツイカ</t>
    </rPh>
    <rPh sb="21" eb="22">
      <t>ガク</t>
    </rPh>
    <phoneticPr fontId="5"/>
  </si>
  <si>
    <t>腫瘍　　　　　　　ﾏｰｶｰ</t>
    <rPh sb="0" eb="2">
      <t>シュヨウ</t>
    </rPh>
    <phoneticPr fontId="5"/>
  </si>
  <si>
    <t xml:space="preserve"> 腫瘍マーカーセット※3</t>
    <rPh sb="1" eb="3">
      <t>シュヨウ</t>
    </rPh>
    <phoneticPr fontId="5"/>
  </si>
  <si>
    <t>自己負担 基本額</t>
    <rPh sb="0" eb="2">
      <t>ジコ</t>
    </rPh>
    <rPh sb="2" eb="4">
      <t>フタン</t>
    </rPh>
    <rPh sb="5" eb="7">
      <t>キホン</t>
    </rPh>
    <rPh sb="7" eb="8">
      <t>ガク</t>
    </rPh>
    <phoneticPr fontId="5"/>
  </si>
  <si>
    <t xml:space="preserve"> PSA（前立腺）　男性</t>
    <rPh sb="10" eb="12">
      <t>ダンセイ</t>
    </rPh>
    <phoneticPr fontId="5"/>
  </si>
  <si>
    <t xml:space="preserve"> CA125（卵巣腫瘍）　女性</t>
    <rPh sb="7" eb="9">
      <t>ランソウ</t>
    </rPh>
    <rPh sb="9" eb="11">
      <t>シュヨウ</t>
    </rPh>
    <rPh sb="13" eb="15">
      <t>ジョセイ</t>
    </rPh>
    <phoneticPr fontId="5"/>
  </si>
  <si>
    <t>自己負担 追加額
【（A＋Ｂ）－28,000円】</t>
    <rPh sb="0" eb="2">
      <t>ジコ</t>
    </rPh>
    <rPh sb="2" eb="4">
      <t>フタン</t>
    </rPh>
    <rPh sb="5" eb="7">
      <t>ツイカ</t>
    </rPh>
    <rPh sb="7" eb="8">
      <t>ガク</t>
    </rPh>
    <rPh sb="22" eb="23">
      <t>エン</t>
    </rPh>
    <phoneticPr fontId="5"/>
  </si>
  <si>
    <t xml:space="preserve"> CEA（大腸・胃・肺がんなど）</t>
    <rPh sb="5" eb="7">
      <t>ダイチョウ</t>
    </rPh>
    <rPh sb="8" eb="9">
      <t>イ</t>
    </rPh>
    <rPh sb="10" eb="11">
      <t>ハイ</t>
    </rPh>
    <phoneticPr fontId="5"/>
  </si>
  <si>
    <t xml:space="preserve"> AFP（肝臓がん）</t>
    <rPh sb="5" eb="7">
      <t>カンゾウ</t>
    </rPh>
    <phoneticPr fontId="5"/>
  </si>
  <si>
    <t>自己負担 総額</t>
    <rPh sb="0" eb="2">
      <t>ジコ</t>
    </rPh>
    <rPh sb="2" eb="4">
      <t>フタン</t>
    </rPh>
    <rPh sb="5" eb="7">
      <t>ソウガク</t>
    </rPh>
    <phoneticPr fontId="5"/>
  </si>
  <si>
    <t xml:space="preserve"> CA19-9(膵・胆道系がん）</t>
    <rPh sb="8" eb="9">
      <t>スイ</t>
    </rPh>
    <rPh sb="10" eb="12">
      <t>タンドウ</t>
    </rPh>
    <rPh sb="12" eb="13">
      <t>ケイ</t>
    </rPh>
    <phoneticPr fontId="5"/>
  </si>
  <si>
    <t xml:space="preserve"> CA15-3（乳がん）</t>
    <rPh sb="8" eb="9">
      <t>ニュウ</t>
    </rPh>
    <phoneticPr fontId="5"/>
  </si>
  <si>
    <r>
      <t>健保負担額　　　   　　　　</t>
    </r>
    <r>
      <rPr>
        <sz val="10"/>
        <rFont val="ＭＳ Ｐゴシック"/>
        <family val="3"/>
        <charset val="128"/>
      </rPr>
      <t>(最大23,600円)</t>
    </r>
    <rPh sb="0" eb="2">
      <t>ケンポ</t>
    </rPh>
    <rPh sb="2" eb="4">
      <t>フタン</t>
    </rPh>
    <rPh sb="4" eb="5">
      <t>ガク</t>
    </rPh>
    <phoneticPr fontId="5"/>
  </si>
  <si>
    <t xml:space="preserve"> エラスターゼⅠ（膵臓がん）</t>
    <rPh sb="9" eb="11">
      <t>スイゾウ</t>
    </rPh>
    <phoneticPr fontId="5"/>
  </si>
  <si>
    <t xml:space="preserve"> シフラ（肺がん）</t>
    <rPh sb="5" eb="6">
      <t>ハイ</t>
    </rPh>
    <phoneticPr fontId="5"/>
  </si>
  <si>
    <t>オプション検査合計</t>
    <rPh sb="5" eb="7">
      <t>ケンサ</t>
    </rPh>
    <rPh sb="7" eb="9">
      <t>ゴウケイ</t>
    </rPh>
    <phoneticPr fontId="5"/>
  </si>
  <si>
    <t>A  +  B   =</t>
    <phoneticPr fontId="5"/>
  </si>
  <si>
    <t>〈個人情報の取扱について〉</t>
    <rPh sb="1" eb="3">
      <t>コジン</t>
    </rPh>
    <rPh sb="3" eb="5">
      <t>ジョウホウ</t>
    </rPh>
    <rPh sb="6" eb="8">
      <t>トリアツカイ</t>
    </rPh>
    <phoneticPr fontId="5"/>
  </si>
  <si>
    <t>申込書の記載事項及び健診結果については、当健保組合及び当該健診機関が</t>
    <rPh sb="0" eb="2">
      <t>モウシコミ</t>
    </rPh>
    <rPh sb="2" eb="3">
      <t>ショ</t>
    </rPh>
    <rPh sb="4" eb="6">
      <t>キサイ</t>
    </rPh>
    <rPh sb="6" eb="8">
      <t>ジコウ</t>
    </rPh>
    <rPh sb="8" eb="9">
      <t>オヨ</t>
    </rPh>
    <rPh sb="10" eb="12">
      <t>ケンシン</t>
    </rPh>
    <rPh sb="12" eb="14">
      <t>ケッカ</t>
    </rPh>
    <rPh sb="20" eb="21">
      <t>トウ</t>
    </rPh>
    <rPh sb="21" eb="23">
      <t>ケンポ</t>
    </rPh>
    <rPh sb="23" eb="25">
      <t>クミアイ</t>
    </rPh>
    <rPh sb="25" eb="26">
      <t>オヨ</t>
    </rPh>
    <rPh sb="27" eb="29">
      <t>トウガイ</t>
    </rPh>
    <rPh sb="29" eb="31">
      <t>ケンシン</t>
    </rPh>
    <rPh sb="31" eb="32">
      <t>キ</t>
    </rPh>
    <rPh sb="32" eb="33">
      <t>カカワ</t>
    </rPh>
    <phoneticPr fontId="5"/>
  </si>
  <si>
    <t>健診事業及び健康保健事業の円滑な実施のために利用いたします。</t>
    <rPh sb="4" eb="5">
      <t>オヨ</t>
    </rPh>
    <rPh sb="6" eb="8">
      <t>ケンコウ</t>
    </rPh>
    <rPh sb="8" eb="10">
      <t>ホケン</t>
    </rPh>
    <rPh sb="10" eb="12">
      <t>ジギョウ</t>
    </rPh>
    <rPh sb="13" eb="15">
      <t>エンカツ</t>
    </rPh>
    <rPh sb="16" eb="18">
      <t>ジッシ</t>
    </rPh>
    <rPh sb="22" eb="24">
      <t>リヨウ</t>
    </rPh>
    <phoneticPr fontId="5"/>
  </si>
  <si>
    <t>日本テレビ放送網健康保険組合　　</t>
  </si>
  <si>
    <r>
      <rPr>
        <sz val="11"/>
        <rFont val="ＭＳ Ｐゴシック"/>
        <family val="3"/>
        <charset val="128"/>
      </rPr>
      <t>〒105-7444</t>
    </r>
    <r>
      <rPr>
        <sz val="10"/>
        <rFont val="ＭＳ Ｐゴシック"/>
        <family val="3"/>
        <charset val="128"/>
      </rPr>
      <t xml:space="preserve"> 東京都港区東新橋一丁目６－１</t>
    </r>
    <rPh sb="10" eb="12">
      <t>トウキョウ</t>
    </rPh>
    <rPh sb="12" eb="13">
      <t>ト</t>
    </rPh>
    <rPh sb="13" eb="14">
      <t>ミナト</t>
    </rPh>
    <rPh sb="14" eb="15">
      <t>ク</t>
    </rPh>
    <rPh sb="15" eb="16">
      <t>ヒガシ</t>
    </rPh>
    <rPh sb="16" eb="18">
      <t>シンバシ</t>
    </rPh>
    <rPh sb="18" eb="21">
      <t>１チョウメ</t>
    </rPh>
    <phoneticPr fontId="5"/>
  </si>
  <si>
    <t>TEL：03-6215-4030／FAX：03-6215-4031／MAIL：kenpo@ntv.co.jp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</si>
</sst>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 shrinkToFit="1"/>
    </xf>
    <xf numFmtId="0" fontId="13" fillId="0" borderId="0" xfId="0" applyFont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right" vertical="center" shrinkToFit="1"/>
    </xf>
    <xf numFmtId="0" fontId="13" fillId="0" borderId="7" xfId="0" applyFont="1" applyBorder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15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15" fillId="0" borderId="9" xfId="0" applyFont="1" applyBorder="1">
      <alignment vertical="center"/>
    </xf>
    <xf numFmtId="0" fontId="13" fillId="0" borderId="12" xfId="0" applyFont="1" applyBorder="1">
      <alignment vertical="center"/>
    </xf>
    <xf numFmtId="38" fontId="8" fillId="0" borderId="13" xfId="1" applyFont="1" applyBorder="1">
      <alignment vertical="center"/>
    </xf>
    <xf numFmtId="0" fontId="13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0" borderId="0" xfId="0" applyFont="1">
      <alignment vertical="center"/>
    </xf>
    <xf numFmtId="0" fontId="8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0" fontId="0" fillId="0" borderId="17" xfId="0" applyBorder="1">
      <alignment vertical="center"/>
    </xf>
    <xf numFmtId="3" fontId="0" fillId="0" borderId="20" xfId="0" applyNumberFormat="1" applyBorder="1">
      <alignment vertical="center"/>
    </xf>
    <xf numFmtId="3" fontId="0" fillId="0" borderId="12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4" fillId="0" borderId="13" xfId="0" applyFont="1" applyBorder="1" applyAlignment="1">
      <alignment horizontal="left" vertical="center"/>
    </xf>
    <xf numFmtId="0" fontId="14" fillId="0" borderId="13" xfId="0" applyFont="1" applyBorder="1">
      <alignment vertical="center"/>
    </xf>
    <xf numFmtId="0" fontId="14" fillId="0" borderId="12" xfId="0" applyFont="1" applyBorder="1">
      <alignment vertical="center"/>
    </xf>
    <xf numFmtId="0" fontId="0" fillId="0" borderId="12" xfId="0" applyBorder="1">
      <alignment vertical="center"/>
    </xf>
    <xf numFmtId="0" fontId="14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right" vertical="center" shrinkToFit="1"/>
    </xf>
    <xf numFmtId="0" fontId="10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4" fillId="0" borderId="0" xfId="0" applyFont="1" applyAlignment="1"/>
    <xf numFmtId="0" fontId="0" fillId="0" borderId="0" xfId="0" applyAlignment="1"/>
    <xf numFmtId="0" fontId="19" fillId="0" borderId="0" xfId="0" applyFont="1">
      <alignment vertical="center"/>
    </xf>
    <xf numFmtId="0" fontId="17" fillId="0" borderId="0" xfId="0" applyFont="1" applyAlignment="1">
      <alignment vertical="center" wrapText="1"/>
    </xf>
    <xf numFmtId="0" fontId="14" fillId="2" borderId="0" xfId="0" applyFont="1" applyFill="1">
      <alignment vertical="center"/>
    </xf>
    <xf numFmtId="0" fontId="20" fillId="0" borderId="0" xfId="0" applyFont="1">
      <alignment vertical="center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8" fillId="0" borderId="9" xfId="0" applyFont="1" applyBorder="1" applyAlignment="1">
      <alignment horizontal="right" vertical="center"/>
    </xf>
    <xf numFmtId="38" fontId="8" fillId="0" borderId="13" xfId="0" applyNumberFormat="1" applyFont="1" applyBorder="1">
      <alignment vertical="center"/>
    </xf>
    <xf numFmtId="0" fontId="0" fillId="0" borderId="13" xfId="0" applyBorder="1">
      <alignment vertical="center"/>
    </xf>
    <xf numFmtId="6" fontId="16" fillId="0" borderId="0" xfId="2" applyFont="1" applyFill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27" xfId="0" applyNumberFormat="1" applyBorder="1" applyAlignment="1">
      <alignment horizontal="right" vertical="center" shrinkToFit="1"/>
    </xf>
    <xf numFmtId="3" fontId="0" fillId="0" borderId="0" xfId="0" applyNumberFormat="1" applyAlignment="1">
      <alignment horizontal="right" vertical="center" shrinkToFit="1"/>
    </xf>
    <xf numFmtId="3" fontId="0" fillId="0" borderId="27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3" fillId="0" borderId="20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3" fontId="8" fillId="0" borderId="20" xfId="0" applyNumberFormat="1" applyFont="1" applyBorder="1">
      <alignment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shrinkToFit="1"/>
    </xf>
    <xf numFmtId="0" fontId="14" fillId="0" borderId="12" xfId="0" applyFont="1" applyBorder="1" applyAlignment="1">
      <alignment horizontal="left" vertical="center" shrinkToFit="1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38" fontId="8" fillId="0" borderId="10" xfId="1" applyFont="1" applyBorder="1" applyAlignment="1">
      <alignment horizontal="right" vertical="center"/>
    </xf>
    <xf numFmtId="38" fontId="8" fillId="0" borderId="9" xfId="1" applyFont="1" applyBorder="1" applyAlignment="1">
      <alignment horizontal="right" vertical="center"/>
    </xf>
    <xf numFmtId="38" fontId="8" fillId="0" borderId="14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38" fontId="8" fillId="0" borderId="10" xfId="0" applyNumberFormat="1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38" fontId="8" fillId="0" borderId="26" xfId="0" applyNumberFormat="1" applyFont="1" applyBorder="1">
      <alignment vertical="center"/>
    </xf>
    <xf numFmtId="0" fontId="8" fillId="0" borderId="27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3" xfId="0" applyFont="1" applyBorder="1">
      <alignment vertical="center"/>
    </xf>
    <xf numFmtId="0" fontId="14" fillId="0" borderId="20" xfId="0" applyFont="1" applyBorder="1" applyAlignment="1">
      <alignment horizontal="left" vertical="center" shrinkToFi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shrinkToFit="1"/>
    </xf>
    <xf numFmtId="0" fontId="16" fillId="0" borderId="20" xfId="0" applyFont="1" applyBorder="1" applyAlignment="1">
      <alignment horizontal="left" vertical="center" shrinkToFit="1"/>
    </xf>
    <xf numFmtId="0" fontId="16" fillId="0" borderId="13" xfId="0" applyFont="1" applyBorder="1" applyAlignment="1">
      <alignment horizontal="left" vertical="center" shrinkToFit="1"/>
    </xf>
    <xf numFmtId="0" fontId="16" fillId="0" borderId="12" xfId="0" applyFont="1" applyBorder="1" applyAlignment="1">
      <alignment horizontal="left" vertical="center" shrinkToFit="1"/>
    </xf>
    <xf numFmtId="0" fontId="16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5" fillId="0" borderId="7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left" vertical="center" shrinkToFit="1"/>
    </xf>
    <xf numFmtId="0" fontId="15" fillId="0" borderId="7" xfId="0" applyFont="1" applyBorder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7" xfId="0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1" fillId="0" borderId="0" xfId="0" applyFont="1" applyAlignment="1" applyProtection="1">
      <alignment horizontal="center" vertical="center" shrinkToFit="1"/>
      <protection locked="0"/>
    </xf>
    <xf numFmtId="0" fontId="9" fillId="0" borderId="8" xfId="0" applyFont="1" applyBorder="1" applyAlignment="1">
      <alignment horizontal="center" vertical="center" shrinkToFit="1"/>
    </xf>
    <xf numFmtId="49" fontId="9" fillId="0" borderId="8" xfId="0" applyNumberFormat="1" applyFont="1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9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 vertical="center" wrapText="1" shrinkToFit="1"/>
    </xf>
    <xf numFmtId="0" fontId="12" fillId="0" borderId="0" xfId="0" applyFont="1" applyAlignment="1">
      <alignment horizontal="right" vertical="center" shrinkToFit="1"/>
    </xf>
    <xf numFmtId="0" fontId="12" fillId="0" borderId="0" xfId="0" applyFont="1" applyAlignment="1">
      <alignment horizontal="center"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137160</xdr:colOff>
      <xdr:row>45</xdr:row>
      <xdr:rowOff>38100</xdr:rowOff>
    </xdr:from>
    <xdr:to>
      <xdr:col>13</xdr:col>
      <xdr:colOff>0</xdr:colOff>
      <xdr:row>51</xdr:row>
      <xdr:rowOff>121920</xdr:rowOff>
    </xdr:to>
    <xdr:grpSp>
      <xdr:nvGrpSpPr>
        <xdr:cNvPr id="2" name="Group 27">
          <a:extLst>
            <a:ext uri="{FF2B5EF4-FFF2-40B4-BE49-F238E27FC236}">
              <a16:creationId xmlns:a16="http://schemas.microsoft.com/office/drawing/2014/main" id="{5073FD31-CE8D-4D0C-BA32-C0D7A5DDF9D4}"/>
            </a:ext>
          </a:extLst>
        </xdr:cNvPr>
        <xdr:cNvGrpSpPr>
          <a:grpSpLocks/>
        </xdr:cNvGrpSpPr>
      </xdr:nvGrpSpPr>
      <xdr:grpSpPr bwMode="auto">
        <a:xfrm>
          <a:off x="4899660" y="10066020"/>
          <a:ext cx="1287780" cy="1463040"/>
          <a:chOff x="726" y="890"/>
          <a:chExt cx="144" cy="154"/>
        </a:xfrm>
      </xdr:grpSpPr>
      <xdr:sp macro="" textlink="">
        <xdr:nvSpPr>
          <xdr:cNvPr id="3" name="Rectangle 28">
            <a:extLst>
              <a:ext uri="{FF2B5EF4-FFF2-40B4-BE49-F238E27FC236}">
                <a16:creationId xmlns:a16="http://schemas.microsoft.com/office/drawing/2014/main" id="{822DD6EB-0C77-E3C9-E336-B856A66F02C2}"/>
              </a:ext>
            </a:extLst>
          </xdr:cNvPr>
          <xdr:cNvSpPr>
            <a:spLocks noChangeArrowheads="1"/>
          </xdr:cNvSpPr>
        </xdr:nvSpPr>
        <xdr:spPr bwMode="auto">
          <a:xfrm>
            <a:off x="726" y="890"/>
            <a:ext cx="144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健康保険組合受付印</a:t>
            </a:r>
          </a:p>
        </xdr:txBody>
      </xdr:sp>
      <xdr:sp macro="" textlink="">
        <xdr:nvSpPr>
          <xdr:cNvPr id="4" name="Rectangle 29">
            <a:extLst>
              <a:ext uri="{FF2B5EF4-FFF2-40B4-BE49-F238E27FC236}">
                <a16:creationId xmlns:a16="http://schemas.microsoft.com/office/drawing/2014/main" id="{E2479225-73C0-1BAF-74B5-A89E65690E5D}"/>
              </a:ext>
            </a:extLst>
          </xdr:cNvPr>
          <xdr:cNvSpPr>
            <a:spLocks noChangeArrowheads="1"/>
          </xdr:cNvSpPr>
        </xdr:nvSpPr>
        <xdr:spPr bwMode="auto">
          <a:xfrm>
            <a:off x="726" y="915"/>
            <a:ext cx="144" cy="1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8</xdr:col>
      <xdr:colOff>274320</xdr:colOff>
      <xdr:row>0</xdr:row>
      <xdr:rowOff>0</xdr:rowOff>
    </xdr:from>
    <xdr:to>
      <xdr:col>14</xdr:col>
      <xdr:colOff>1</xdr:colOff>
      <xdr:row>3</xdr:row>
      <xdr:rowOff>10161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207C2182-402C-4A21-AD43-85B51AC5D1D8}"/>
            </a:ext>
          </a:extLst>
        </xdr:cNvPr>
        <xdr:cNvGrpSpPr/>
      </xdr:nvGrpSpPr>
      <xdr:grpSpPr>
        <a:xfrm>
          <a:off x="4030980" y="0"/>
          <a:ext cx="2522221" cy="855981"/>
          <a:chOff x="4419600" y="5080"/>
          <a:chExt cx="2522221" cy="777239"/>
        </a:xfrm>
      </xdr:grpSpPr>
      <xdr:sp macro="" textlink="">
        <xdr:nvSpPr>
          <xdr:cNvPr id="6" name="Rectangle 12">
            <a:extLst>
              <a:ext uri="{FF2B5EF4-FFF2-40B4-BE49-F238E27FC236}">
                <a16:creationId xmlns:a16="http://schemas.microsoft.com/office/drawing/2014/main" id="{F15307A2-5F65-C226-D9A3-1DB797E8EEA9}"/>
              </a:ext>
            </a:extLst>
          </xdr:cNvPr>
          <xdr:cNvSpPr>
            <a:spLocks noChangeArrowheads="1"/>
          </xdr:cNvSpPr>
        </xdr:nvSpPr>
        <xdr:spPr bwMode="auto">
          <a:xfrm>
            <a:off x="5050155" y="229157"/>
            <a:ext cx="636682" cy="55316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" name="Rectangle 16">
            <a:extLst>
              <a:ext uri="{FF2B5EF4-FFF2-40B4-BE49-F238E27FC236}">
                <a16:creationId xmlns:a16="http://schemas.microsoft.com/office/drawing/2014/main" id="{7AB8DF9C-BA28-CC6F-EE3D-465B56B4BC47}"/>
              </a:ext>
            </a:extLst>
          </xdr:cNvPr>
          <xdr:cNvSpPr>
            <a:spLocks noChangeArrowheads="1"/>
          </xdr:cNvSpPr>
        </xdr:nvSpPr>
        <xdr:spPr bwMode="auto">
          <a:xfrm>
            <a:off x="5050155" y="5080"/>
            <a:ext cx="643166" cy="2341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事務長</a:t>
            </a:r>
          </a:p>
        </xdr:txBody>
      </xdr:sp>
      <xdr:sp macro="" textlink="">
        <xdr:nvSpPr>
          <xdr:cNvPr id="8" name="Rectangle 17">
            <a:extLst>
              <a:ext uri="{FF2B5EF4-FFF2-40B4-BE49-F238E27FC236}">
                <a16:creationId xmlns:a16="http://schemas.microsoft.com/office/drawing/2014/main" id="{32F5B33A-8B1F-861D-4587-C9D01ED697B2}"/>
              </a:ext>
            </a:extLst>
          </xdr:cNvPr>
          <xdr:cNvSpPr>
            <a:spLocks noChangeArrowheads="1"/>
          </xdr:cNvSpPr>
        </xdr:nvSpPr>
        <xdr:spPr bwMode="auto">
          <a:xfrm>
            <a:off x="5674404" y="229823"/>
            <a:ext cx="652624" cy="55249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" name="Rectangle 18">
            <a:extLst>
              <a:ext uri="{FF2B5EF4-FFF2-40B4-BE49-F238E27FC236}">
                <a16:creationId xmlns:a16="http://schemas.microsoft.com/office/drawing/2014/main" id="{A4DC1CEE-71FF-6129-2E8F-46FBF8754723}"/>
              </a:ext>
            </a:extLst>
          </xdr:cNvPr>
          <xdr:cNvSpPr>
            <a:spLocks noChangeArrowheads="1"/>
          </xdr:cNvSpPr>
        </xdr:nvSpPr>
        <xdr:spPr bwMode="auto">
          <a:xfrm>
            <a:off x="5674404" y="5080"/>
            <a:ext cx="652624" cy="2341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課長</a:t>
            </a:r>
          </a:p>
        </xdr:txBody>
      </xdr:sp>
      <xdr:sp macro="" textlink="">
        <xdr:nvSpPr>
          <xdr:cNvPr id="10" name="Rectangle 19">
            <a:extLst>
              <a:ext uri="{FF2B5EF4-FFF2-40B4-BE49-F238E27FC236}">
                <a16:creationId xmlns:a16="http://schemas.microsoft.com/office/drawing/2014/main" id="{1556A52A-92AE-8C83-CBA8-8F7CD24BCC52}"/>
              </a:ext>
            </a:extLst>
          </xdr:cNvPr>
          <xdr:cNvSpPr>
            <a:spLocks noChangeArrowheads="1"/>
          </xdr:cNvSpPr>
        </xdr:nvSpPr>
        <xdr:spPr bwMode="auto">
          <a:xfrm>
            <a:off x="6327029" y="229823"/>
            <a:ext cx="614792" cy="55249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1" name="Rectangle 20">
            <a:extLst>
              <a:ext uri="{FF2B5EF4-FFF2-40B4-BE49-F238E27FC236}">
                <a16:creationId xmlns:a16="http://schemas.microsoft.com/office/drawing/2014/main" id="{C9D7D44F-EA48-4122-D44C-25C0DA0AAFA3}"/>
              </a:ext>
            </a:extLst>
          </xdr:cNvPr>
          <xdr:cNvSpPr>
            <a:spLocks noChangeArrowheads="1"/>
          </xdr:cNvSpPr>
        </xdr:nvSpPr>
        <xdr:spPr bwMode="auto">
          <a:xfrm>
            <a:off x="6327029" y="5080"/>
            <a:ext cx="614792" cy="2341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係</a:t>
            </a:r>
          </a:p>
        </xdr:txBody>
      </xdr:sp>
      <xdr:sp macro="" textlink="">
        <xdr:nvSpPr>
          <xdr:cNvPr id="12" name="Rectangle 12">
            <a:extLst>
              <a:ext uri="{FF2B5EF4-FFF2-40B4-BE49-F238E27FC236}">
                <a16:creationId xmlns:a16="http://schemas.microsoft.com/office/drawing/2014/main" id="{611BFB74-1125-8A0C-EEEC-326DEE1C711D}"/>
              </a:ext>
            </a:extLst>
          </xdr:cNvPr>
          <xdr:cNvSpPr>
            <a:spLocks noChangeArrowheads="1"/>
          </xdr:cNvSpPr>
        </xdr:nvSpPr>
        <xdr:spPr bwMode="auto">
          <a:xfrm>
            <a:off x="4419600" y="229157"/>
            <a:ext cx="634150" cy="55316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3" name="Rectangle 16">
            <a:extLst>
              <a:ext uri="{FF2B5EF4-FFF2-40B4-BE49-F238E27FC236}">
                <a16:creationId xmlns:a16="http://schemas.microsoft.com/office/drawing/2014/main" id="{06551853-9D28-7BD1-0127-9D77D383D075}"/>
              </a:ext>
            </a:extLst>
          </xdr:cNvPr>
          <xdr:cNvSpPr>
            <a:spLocks noChangeArrowheads="1"/>
          </xdr:cNvSpPr>
        </xdr:nvSpPr>
        <xdr:spPr bwMode="auto">
          <a:xfrm>
            <a:off x="4419600" y="5080"/>
            <a:ext cx="633087" cy="23755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常務理事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227D2-1AEF-46F6-BB0F-CC571FB5026D}">
  <sheetPr>
    <pageSetUpPr fitToPage="1"/>
  </sheetPr>
  <dimension ref="A1:AF57"/>
  <sheetViews>
    <sheetView tabSelected="1" view="pageBreakPreview" zoomScaleNormal="100" zoomScaleSheetLayoutView="100" workbookViewId="0">
      <selection sqref="A1:H2"/>
    </sheetView>
  </sheetViews>
  <sheetFormatPr defaultColWidth="8.88671875" defaultRowHeight="13.2" x14ac:dyDescent="0.2"/>
  <cols>
    <col min="1" max="1" width="3.77734375" customWidth="1"/>
    <col min="2" max="2" width="4.77734375" style="1" customWidth="1"/>
    <col min="3" max="3" width="7.44140625" customWidth="1"/>
    <col min="4" max="4" width="22.88671875" customWidth="1"/>
    <col min="5" max="5" width="8" customWidth="1"/>
    <col min="6" max="6" width="3.33203125" style="3" customWidth="1"/>
    <col min="7" max="7" width="3.109375" style="4" customWidth="1"/>
    <col min="8" max="8" width="1.44140625" customWidth="1"/>
    <col min="9" max="9" width="14.6640625" style="1" customWidth="1"/>
    <col min="10" max="10" width="3.6640625" style="1" customWidth="1"/>
    <col min="11" max="11" width="3.44140625" style="1" customWidth="1"/>
    <col min="12" max="12" width="9.77734375" customWidth="1"/>
    <col min="13" max="13" width="3.88671875" style="1" customWidth="1"/>
    <col min="14" max="14" width="5.33203125" customWidth="1"/>
    <col min="15" max="15" width="1.21875" customWidth="1"/>
  </cols>
  <sheetData>
    <row r="1" spans="1:32" ht="29.1" customHeight="1" thickTop="1" x14ac:dyDescent="0.2">
      <c r="A1" s="147" t="s">
        <v>0</v>
      </c>
      <c r="B1" s="148"/>
      <c r="C1" s="148"/>
      <c r="D1" s="148"/>
      <c r="E1" s="148"/>
      <c r="F1" s="148"/>
      <c r="G1" s="148"/>
      <c r="H1" s="149"/>
      <c r="Q1" s="2" t="s">
        <v>1</v>
      </c>
    </row>
    <row r="2" spans="1:32" ht="29.1" customHeight="1" thickBot="1" x14ac:dyDescent="0.25">
      <c r="A2" s="150"/>
      <c r="B2" s="151"/>
      <c r="C2" s="151"/>
      <c r="D2" s="151"/>
      <c r="E2" s="151"/>
      <c r="F2" s="151"/>
      <c r="G2" s="151"/>
      <c r="H2" s="152"/>
      <c r="Q2" s="2" t="s">
        <v>2</v>
      </c>
    </row>
    <row r="3" spans="1:32" ht="9" customHeight="1" thickTop="1" x14ac:dyDescent="0.2">
      <c r="K3" s="153"/>
      <c r="L3" s="153"/>
      <c r="M3" s="153"/>
      <c r="N3" s="153"/>
      <c r="Q3" s="2" t="s">
        <v>3</v>
      </c>
    </row>
    <row r="4" spans="1:32" ht="33" customHeight="1" x14ac:dyDescent="0.15">
      <c r="A4" s="119" t="s">
        <v>4</v>
      </c>
      <c r="B4" s="119"/>
      <c r="C4" s="119"/>
      <c r="D4" s="154" t="s">
        <v>5</v>
      </c>
      <c r="E4" s="154"/>
      <c r="F4" s="154"/>
      <c r="G4" s="154"/>
      <c r="H4" s="155" t="s">
        <v>6</v>
      </c>
      <c r="I4" s="156"/>
      <c r="J4" s="156"/>
      <c r="K4" s="156"/>
      <c r="L4" s="156"/>
      <c r="M4" s="156"/>
      <c r="N4" s="156"/>
      <c r="Q4" s="2" t="s">
        <v>7</v>
      </c>
    </row>
    <row r="5" spans="1:32" ht="26.25" customHeight="1" x14ac:dyDescent="0.2">
      <c r="A5" s="119" t="s">
        <v>8</v>
      </c>
      <c r="B5" s="119"/>
      <c r="C5" s="119"/>
      <c r="D5" s="129" t="s">
        <v>9</v>
      </c>
      <c r="E5" s="129"/>
      <c r="F5" s="129"/>
      <c r="G5" s="129"/>
      <c r="H5" s="129"/>
      <c r="I5" s="157" t="s">
        <v>10</v>
      </c>
      <c r="J5" s="140"/>
      <c r="K5" s="140"/>
      <c r="L5" s="140"/>
      <c r="M5" s="140"/>
      <c r="N5" s="140"/>
    </row>
    <row r="6" spans="1:32" ht="12" customHeight="1" x14ac:dyDescent="0.2">
      <c r="A6" s="119"/>
      <c r="B6" s="119"/>
      <c r="C6" s="119"/>
      <c r="D6" s="129"/>
      <c r="E6" s="129"/>
      <c r="F6" s="129"/>
      <c r="G6" s="129"/>
      <c r="H6" s="129"/>
      <c r="I6" s="158" t="s">
        <v>11</v>
      </c>
      <c r="J6" s="158"/>
      <c r="K6" s="158"/>
      <c r="L6" s="5" t="s">
        <v>12</v>
      </c>
      <c r="M6" s="159" t="s">
        <v>13</v>
      </c>
      <c r="N6" s="159"/>
    </row>
    <row r="7" spans="1:32" ht="18" customHeight="1" x14ac:dyDescent="0.2">
      <c r="A7" s="119"/>
      <c r="B7" s="119"/>
      <c r="C7" s="119"/>
      <c r="D7" s="129"/>
      <c r="E7" s="129"/>
      <c r="F7" s="129"/>
      <c r="G7" s="129"/>
      <c r="H7" s="129"/>
      <c r="I7" s="142" t="s">
        <v>14</v>
      </c>
      <c r="J7" s="143" t="s">
        <v>1</v>
      </c>
      <c r="K7" s="143"/>
      <c r="L7" s="144"/>
      <c r="M7" s="145"/>
      <c r="N7" s="145"/>
    </row>
    <row r="8" spans="1:32" ht="18.75" customHeight="1" x14ac:dyDescent="0.2">
      <c r="A8" s="138" t="s">
        <v>15</v>
      </c>
      <c r="B8" s="138"/>
      <c r="C8" s="138"/>
      <c r="D8" s="146"/>
      <c r="E8" s="146"/>
      <c r="F8" s="146"/>
      <c r="G8" s="146"/>
      <c r="H8" s="6"/>
      <c r="I8" s="142"/>
      <c r="J8" s="143"/>
      <c r="K8" s="143"/>
      <c r="L8" s="144"/>
      <c r="M8" s="145"/>
      <c r="N8" s="145"/>
    </row>
    <row r="9" spans="1:32" ht="25.5" customHeight="1" x14ac:dyDescent="0.2">
      <c r="A9" s="135" t="s">
        <v>16</v>
      </c>
      <c r="B9" s="136"/>
      <c r="C9" s="136"/>
      <c r="D9" s="130"/>
      <c r="E9" s="130"/>
      <c r="F9" s="130"/>
      <c r="G9" s="130"/>
      <c r="H9" s="7"/>
      <c r="I9" s="8" t="s">
        <v>17</v>
      </c>
      <c r="J9" s="137"/>
      <c r="K9" s="137"/>
      <c r="L9" s="137"/>
      <c r="M9" s="137"/>
      <c r="N9" s="137"/>
    </row>
    <row r="10" spans="1:32" ht="9.9" customHeight="1" x14ac:dyDescent="0.2">
      <c r="A10" s="138" t="s">
        <v>15</v>
      </c>
      <c r="B10" s="138"/>
      <c r="C10" s="138"/>
      <c r="D10" s="139"/>
      <c r="E10" s="139"/>
      <c r="F10" s="139"/>
      <c r="G10" s="139"/>
      <c r="H10" s="9"/>
      <c r="I10" s="141" t="s">
        <v>18</v>
      </c>
      <c r="J10" s="139"/>
      <c r="K10" s="139"/>
      <c r="L10" s="139"/>
      <c r="M10" s="139"/>
      <c r="N10" s="139"/>
    </row>
    <row r="11" spans="1:32" ht="13.5" customHeight="1" x14ac:dyDescent="0.2">
      <c r="A11" s="138"/>
      <c r="B11" s="138"/>
      <c r="C11" s="138"/>
      <c r="D11" s="140"/>
      <c r="E11" s="140"/>
      <c r="F11" s="140"/>
      <c r="G11" s="140"/>
      <c r="H11" s="10"/>
      <c r="I11" s="141"/>
      <c r="J11" s="137"/>
      <c r="K11" s="137"/>
      <c r="L11" s="137"/>
      <c r="M11" s="137"/>
      <c r="N11" s="137"/>
    </row>
    <row r="12" spans="1:32" ht="15" customHeight="1" x14ac:dyDescent="0.2">
      <c r="A12" s="119" t="s">
        <v>19</v>
      </c>
      <c r="B12" s="119"/>
      <c r="C12" s="119"/>
      <c r="D12" s="129"/>
      <c r="E12" s="129"/>
      <c r="F12" s="129"/>
      <c r="G12" s="129"/>
      <c r="H12" s="9"/>
      <c r="I12" s="131" t="s">
        <v>20</v>
      </c>
      <c r="J12" s="132"/>
      <c r="K12" s="132"/>
      <c r="L12" s="132"/>
      <c r="M12" s="134"/>
      <c r="N12" s="134"/>
      <c r="AE12" t="s">
        <v>21</v>
      </c>
      <c r="AF12" t="s">
        <v>22</v>
      </c>
    </row>
    <row r="13" spans="1:32" ht="13.5" customHeight="1" x14ac:dyDescent="0.2">
      <c r="A13" s="119"/>
      <c r="B13" s="119"/>
      <c r="C13" s="119"/>
      <c r="D13" s="130"/>
      <c r="E13" s="130"/>
      <c r="F13" s="130"/>
      <c r="G13" s="130"/>
      <c r="H13" s="10"/>
      <c r="I13" s="131"/>
      <c r="J13" s="133"/>
      <c r="K13" s="133"/>
      <c r="L13" s="133"/>
      <c r="M13" s="134"/>
      <c r="N13" s="134"/>
      <c r="AE13" t="s">
        <v>23</v>
      </c>
      <c r="AF13" t="s">
        <v>24</v>
      </c>
    </row>
    <row r="14" spans="1:32" ht="9.9" customHeight="1" x14ac:dyDescent="0.2">
      <c r="B14" s="11"/>
      <c r="D14" s="10"/>
      <c r="E14" s="10"/>
      <c r="F14" s="12"/>
      <c r="G14" s="13"/>
      <c r="H14" s="10"/>
      <c r="I14" s="8"/>
      <c r="J14" s="8"/>
      <c r="K14" s="9"/>
      <c r="L14" s="10"/>
      <c r="M14" s="8"/>
      <c r="N14" s="9"/>
      <c r="AE14" t="s">
        <v>25</v>
      </c>
    </row>
    <row r="15" spans="1:32" ht="21.9" customHeight="1" x14ac:dyDescent="0.2">
      <c r="A15" s="119" t="s">
        <v>26</v>
      </c>
      <c r="B15" s="119"/>
      <c r="C15" s="119"/>
      <c r="D15" s="14" t="s">
        <v>27</v>
      </c>
      <c r="E15" s="15"/>
      <c r="F15" s="16" t="s">
        <v>28</v>
      </c>
      <c r="G15" s="17"/>
      <c r="H15" s="9"/>
      <c r="I15" s="18" t="s">
        <v>29</v>
      </c>
      <c r="J15" s="133"/>
      <c r="K15" s="133"/>
      <c r="L15" s="133"/>
      <c r="M15" s="8"/>
      <c r="N15" s="9"/>
      <c r="AE15" t="s">
        <v>30</v>
      </c>
    </row>
    <row r="16" spans="1:32" ht="21.9" customHeight="1" x14ac:dyDescent="0.2">
      <c r="A16" s="19"/>
      <c r="B16" s="20"/>
      <c r="C16" s="19"/>
      <c r="D16" s="21" t="s">
        <v>31</v>
      </c>
      <c r="E16" s="10"/>
      <c r="F16" s="12"/>
      <c r="G16" s="13"/>
      <c r="H16" s="10"/>
      <c r="I16" s="20" t="s">
        <v>32</v>
      </c>
      <c r="J16" s="118"/>
      <c r="K16" s="118"/>
      <c r="L16" s="118"/>
      <c r="M16" s="118"/>
      <c r="N16" s="118"/>
      <c r="AE16" t="s">
        <v>33</v>
      </c>
    </row>
    <row r="17" spans="1:31" ht="25.5" customHeight="1" x14ac:dyDescent="0.2">
      <c r="A17" s="119" t="s">
        <v>34</v>
      </c>
      <c r="B17" s="119"/>
      <c r="C17" s="119"/>
      <c r="D17" s="120"/>
      <c r="E17" s="121"/>
      <c r="F17" s="121"/>
      <c r="G17" s="121"/>
      <c r="H17" s="121"/>
      <c r="I17" s="122"/>
      <c r="J17" s="121"/>
      <c r="K17" s="121"/>
      <c r="L17" s="121"/>
      <c r="M17" s="121"/>
      <c r="N17" s="121"/>
      <c r="AE17" t="s">
        <v>35</v>
      </c>
    </row>
    <row r="18" spans="1:31" ht="21" customHeight="1" x14ac:dyDescent="0.2">
      <c r="B18" s="11"/>
      <c r="G18" s="22"/>
      <c r="H18" s="23"/>
      <c r="I18" s="24"/>
      <c r="J18" s="25"/>
      <c r="K18" s="25"/>
      <c r="L18" s="25"/>
      <c r="M18" s="25"/>
      <c r="N18" s="25"/>
      <c r="AE18" t="s">
        <v>36</v>
      </c>
    </row>
    <row r="19" spans="1:31" ht="21.9" customHeight="1" x14ac:dyDescent="0.2">
      <c r="A19" s="11" t="s">
        <v>37</v>
      </c>
      <c r="B19" s="123" t="s">
        <v>38</v>
      </c>
      <c r="C19" s="124"/>
      <c r="D19" s="26" t="s">
        <v>39</v>
      </c>
      <c r="E19" s="27">
        <v>25300</v>
      </c>
      <c r="F19" s="28" t="s">
        <v>40</v>
      </c>
      <c r="G19" s="29"/>
      <c r="H19" s="30"/>
      <c r="I19" s="31"/>
      <c r="J19" s="32"/>
      <c r="K19" s="32"/>
      <c r="L19" s="32"/>
      <c r="M19" s="32"/>
      <c r="N19" s="32"/>
      <c r="AE19" t="s">
        <v>41</v>
      </c>
    </row>
    <row r="20" spans="1:31" ht="21.9" customHeight="1" x14ac:dyDescent="0.2">
      <c r="A20" s="11"/>
      <c r="B20" s="125"/>
      <c r="C20" s="126"/>
      <c r="D20" s="26" t="s">
        <v>42</v>
      </c>
      <c r="E20" s="27">
        <v>17050</v>
      </c>
      <c r="F20" s="28" t="s">
        <v>40</v>
      </c>
      <c r="G20" s="29"/>
      <c r="H20" s="30"/>
      <c r="I20" s="127"/>
      <c r="J20" s="128"/>
      <c r="K20" s="128"/>
      <c r="L20" s="128"/>
      <c r="M20" s="128"/>
      <c r="N20" s="128"/>
      <c r="AE20" t="s">
        <v>43</v>
      </c>
    </row>
    <row r="21" spans="1:31" ht="20.100000000000001" customHeight="1" x14ac:dyDescent="0.2">
      <c r="B21" s="30" t="s">
        <v>44</v>
      </c>
      <c r="D21" s="33"/>
      <c r="E21" s="30"/>
      <c r="F21" s="34"/>
      <c r="G21"/>
      <c r="H21" s="30"/>
      <c r="AE21" t="s">
        <v>45</v>
      </c>
    </row>
    <row r="22" spans="1:31" ht="15.9" customHeight="1" x14ac:dyDescent="0.2">
      <c r="A22" s="11" t="s">
        <v>46</v>
      </c>
      <c r="B22" s="79" t="s">
        <v>47</v>
      </c>
      <c r="C22" s="82" t="s">
        <v>48</v>
      </c>
      <c r="D22" s="83"/>
      <c r="E22" s="35">
        <v>4400</v>
      </c>
      <c r="F22" s="29" t="s">
        <v>40</v>
      </c>
      <c r="G22" s="29"/>
      <c r="H22" s="36"/>
      <c r="I22" s="117" t="s">
        <v>49</v>
      </c>
      <c r="J22" s="117"/>
      <c r="K22" s="117"/>
      <c r="L22" s="117"/>
      <c r="M22" s="117"/>
      <c r="N22" s="117"/>
      <c r="AE22" t="s">
        <v>50</v>
      </c>
    </row>
    <row r="23" spans="1:31" ht="15.9" customHeight="1" x14ac:dyDescent="0.2">
      <c r="A23" s="11"/>
      <c r="B23" s="80"/>
      <c r="C23" s="82" t="s">
        <v>51</v>
      </c>
      <c r="D23" s="83"/>
      <c r="E23" s="35">
        <v>4950</v>
      </c>
      <c r="F23" s="29" t="s">
        <v>40</v>
      </c>
      <c r="G23" s="29"/>
      <c r="H23" s="36"/>
      <c r="I23" s="117" t="s">
        <v>52</v>
      </c>
      <c r="J23" s="117"/>
      <c r="K23" s="117"/>
      <c r="L23" s="117"/>
      <c r="M23" s="117"/>
      <c r="N23" s="117"/>
      <c r="AE23" t="s">
        <v>53</v>
      </c>
    </row>
    <row r="24" spans="1:31" ht="15.9" customHeight="1" x14ac:dyDescent="0.2">
      <c r="A24" s="11"/>
      <c r="B24" s="80"/>
      <c r="C24" s="82" t="s">
        <v>54</v>
      </c>
      <c r="D24" s="83"/>
      <c r="E24" s="35">
        <v>4950</v>
      </c>
      <c r="F24" s="29" t="s">
        <v>40</v>
      </c>
      <c r="G24" s="29"/>
      <c r="H24" s="36"/>
      <c r="I24" s="117" t="s">
        <v>55</v>
      </c>
      <c r="J24" s="117"/>
      <c r="K24" s="117"/>
      <c r="L24" s="117"/>
      <c r="M24" s="117"/>
      <c r="N24" s="117"/>
    </row>
    <row r="25" spans="1:31" ht="15.9" customHeight="1" x14ac:dyDescent="0.2">
      <c r="A25" s="11"/>
      <c r="B25" s="81"/>
      <c r="C25" s="110" t="s">
        <v>56</v>
      </c>
      <c r="D25" s="83"/>
      <c r="E25" s="35">
        <v>4400</v>
      </c>
      <c r="F25" s="29" t="s">
        <v>40</v>
      </c>
      <c r="G25" s="29"/>
      <c r="H25" s="36"/>
      <c r="I25" s="117" t="s">
        <v>57</v>
      </c>
      <c r="J25" s="117"/>
      <c r="K25" s="117"/>
      <c r="L25" s="117"/>
      <c r="M25" s="117"/>
      <c r="N25" s="117"/>
    </row>
    <row r="26" spans="1:31" ht="15.9" customHeight="1" x14ac:dyDescent="0.2">
      <c r="A26" s="11"/>
      <c r="B26" s="113" t="s">
        <v>58</v>
      </c>
      <c r="C26" s="114"/>
      <c r="D26" s="115"/>
      <c r="E26" s="37">
        <v>3300</v>
      </c>
      <c r="F26" s="38" t="s">
        <v>40</v>
      </c>
      <c r="G26" s="29"/>
      <c r="H26" s="36"/>
    </row>
    <row r="27" spans="1:31" ht="15.9" customHeight="1" x14ac:dyDescent="0.2">
      <c r="A27" s="11"/>
      <c r="B27" s="113" t="s">
        <v>59</v>
      </c>
      <c r="C27" s="114"/>
      <c r="D27" s="115"/>
      <c r="E27" s="37">
        <v>5500</v>
      </c>
      <c r="F27" s="38" t="s">
        <v>40</v>
      </c>
      <c r="G27" s="29"/>
      <c r="H27" s="36"/>
      <c r="I27" s="111" t="s">
        <v>60</v>
      </c>
      <c r="J27" s="111"/>
      <c r="K27" s="111"/>
      <c r="L27" s="111"/>
      <c r="M27" s="111"/>
      <c r="N27" s="111"/>
    </row>
    <row r="28" spans="1:31" ht="15.9" customHeight="1" x14ac:dyDescent="0.2">
      <c r="A28" s="11"/>
      <c r="B28" s="113" t="s">
        <v>61</v>
      </c>
      <c r="C28" s="114"/>
      <c r="D28" s="115"/>
      <c r="E28" s="37">
        <v>13200</v>
      </c>
      <c r="F28" s="38" t="s">
        <v>40</v>
      </c>
      <c r="G28" s="29"/>
      <c r="H28" s="36"/>
    </row>
    <row r="29" spans="1:31" ht="15.9" customHeight="1" x14ac:dyDescent="0.2">
      <c r="A29" s="11"/>
      <c r="B29" s="113" t="s">
        <v>62</v>
      </c>
      <c r="C29" s="114"/>
      <c r="D29" s="115"/>
      <c r="E29" s="37">
        <v>2640</v>
      </c>
      <c r="F29" s="38" t="s">
        <v>40</v>
      </c>
      <c r="G29" s="29"/>
      <c r="H29" s="36"/>
      <c r="I29" s="111" t="s">
        <v>63</v>
      </c>
      <c r="J29" s="111"/>
      <c r="K29" s="111"/>
      <c r="L29" s="111"/>
      <c r="M29" s="111"/>
      <c r="N29" s="111"/>
    </row>
    <row r="30" spans="1:31" ht="15.9" customHeight="1" x14ac:dyDescent="0.2">
      <c r="A30" s="11"/>
      <c r="B30" s="113" t="s">
        <v>64</v>
      </c>
      <c r="C30" s="114"/>
      <c r="D30" s="115"/>
      <c r="E30" s="37">
        <v>5500</v>
      </c>
      <c r="F30" s="38" t="s">
        <v>40</v>
      </c>
      <c r="G30" s="29"/>
      <c r="H30" s="36"/>
      <c r="I30" s="116" t="s">
        <v>65</v>
      </c>
      <c r="J30" s="116"/>
      <c r="K30" s="116"/>
      <c r="L30" s="116"/>
      <c r="M30" s="116"/>
      <c r="N30" s="116"/>
    </row>
    <row r="31" spans="1:31" ht="15.9" customHeight="1" x14ac:dyDescent="0.2">
      <c r="A31" s="11"/>
      <c r="B31" s="113" t="s">
        <v>66</v>
      </c>
      <c r="C31" s="114"/>
      <c r="D31" s="115"/>
      <c r="E31" s="37">
        <v>2200</v>
      </c>
      <c r="F31" s="38" t="s">
        <v>40</v>
      </c>
      <c r="G31" s="29"/>
      <c r="H31" s="36"/>
    </row>
    <row r="32" spans="1:31" ht="15.9" customHeight="1" x14ac:dyDescent="0.2">
      <c r="B32" s="110" t="s">
        <v>67</v>
      </c>
      <c r="C32" s="82"/>
      <c r="D32" s="83"/>
      <c r="E32" s="39">
        <v>2750</v>
      </c>
      <c r="F32" s="29" t="s">
        <v>40</v>
      </c>
      <c r="G32" s="29"/>
      <c r="H32" s="36"/>
      <c r="I32" s="111" t="s">
        <v>68</v>
      </c>
      <c r="J32" s="111"/>
      <c r="K32" s="111"/>
      <c r="L32" s="111"/>
      <c r="M32" s="111"/>
      <c r="N32" s="111"/>
    </row>
    <row r="33" spans="2:14" ht="15.9" customHeight="1" x14ac:dyDescent="0.2">
      <c r="B33" s="110" t="s">
        <v>69</v>
      </c>
      <c r="C33" s="82"/>
      <c r="D33" s="83"/>
      <c r="E33" s="39">
        <v>3300</v>
      </c>
      <c r="F33" s="29" t="s">
        <v>40</v>
      </c>
      <c r="G33" s="29"/>
      <c r="H33" s="36"/>
      <c r="I33" s="40" t="s">
        <v>70</v>
      </c>
      <c r="J33" s="33"/>
      <c r="K33" s="33"/>
      <c r="L33" s="33"/>
      <c r="M33" s="41"/>
      <c r="N33" s="40"/>
    </row>
    <row r="34" spans="2:14" ht="15.9" customHeight="1" x14ac:dyDescent="0.2">
      <c r="B34" s="79" t="s">
        <v>71</v>
      </c>
      <c r="C34" s="42" t="s">
        <v>72</v>
      </c>
      <c r="D34" s="43"/>
      <c r="E34" s="39">
        <v>1100</v>
      </c>
      <c r="F34" s="29" t="s">
        <v>40</v>
      </c>
      <c r="G34" s="29"/>
      <c r="H34" s="36"/>
      <c r="I34" s="112"/>
      <c r="J34" s="66"/>
      <c r="K34" s="66"/>
      <c r="L34" s="66"/>
      <c r="M34" s="66"/>
      <c r="N34" s="66"/>
    </row>
    <row r="35" spans="2:14" ht="15.9" customHeight="1" x14ac:dyDescent="0.2">
      <c r="B35" s="80"/>
      <c r="C35" s="42" t="s">
        <v>73</v>
      </c>
      <c r="D35" s="43"/>
      <c r="E35" s="39">
        <v>1100</v>
      </c>
      <c r="F35" s="29" t="s">
        <v>40</v>
      </c>
      <c r="G35" s="29"/>
      <c r="H35" s="36"/>
      <c r="I35" s="112" t="s">
        <v>74</v>
      </c>
      <c r="J35" s="66"/>
      <c r="K35" s="66"/>
      <c r="L35" s="66"/>
      <c r="M35" s="66"/>
      <c r="N35" s="66"/>
    </row>
    <row r="36" spans="2:14" ht="15.9" customHeight="1" x14ac:dyDescent="0.2">
      <c r="B36" s="81"/>
      <c r="C36" s="43" t="s">
        <v>75</v>
      </c>
      <c r="D36" s="43"/>
      <c r="E36" s="39">
        <v>1650</v>
      </c>
      <c r="F36" s="29" t="s">
        <v>40</v>
      </c>
      <c r="G36" s="29"/>
      <c r="H36" s="36"/>
      <c r="I36" s="40" t="s">
        <v>76</v>
      </c>
    </row>
    <row r="37" spans="2:14" ht="16.5" customHeight="1" x14ac:dyDescent="0.2">
      <c r="B37" s="79" t="s">
        <v>77</v>
      </c>
      <c r="C37" s="82" t="s">
        <v>78</v>
      </c>
      <c r="D37" s="83"/>
      <c r="E37" s="39">
        <v>13200</v>
      </c>
      <c r="F37" s="29" t="s">
        <v>40</v>
      </c>
      <c r="G37" s="29"/>
      <c r="I37" s="84" t="s">
        <v>79</v>
      </c>
      <c r="J37" s="85"/>
      <c r="K37" s="88">
        <v>4400</v>
      </c>
      <c r="L37" s="89"/>
      <c r="M37" s="85" t="s">
        <v>40</v>
      </c>
    </row>
    <row r="38" spans="2:14" ht="16.5" customHeight="1" x14ac:dyDescent="0.2">
      <c r="B38" s="80"/>
      <c r="C38" s="43" t="s">
        <v>80</v>
      </c>
      <c r="D38" s="44"/>
      <c r="E38" s="39">
        <v>2750</v>
      </c>
      <c r="F38" s="29" t="s">
        <v>40</v>
      </c>
      <c r="G38" s="29"/>
      <c r="I38" s="86"/>
      <c r="J38" s="87"/>
      <c r="K38" s="90"/>
      <c r="L38" s="91"/>
      <c r="M38" s="87"/>
    </row>
    <row r="39" spans="2:14" ht="16.5" customHeight="1" x14ac:dyDescent="0.2">
      <c r="B39" s="80"/>
      <c r="C39" s="43" t="s">
        <v>81</v>
      </c>
      <c r="D39" s="45"/>
      <c r="E39" s="39">
        <v>2750</v>
      </c>
      <c r="F39" s="29" t="s">
        <v>40</v>
      </c>
      <c r="G39" s="29"/>
      <c r="I39" s="92" t="s">
        <v>82</v>
      </c>
      <c r="J39" s="93"/>
      <c r="K39" s="96">
        <f>IF(E47-28000&gt;0,E47-28000,0)</f>
        <v>0</v>
      </c>
      <c r="L39" s="97"/>
      <c r="M39" s="100" t="s">
        <v>40</v>
      </c>
    </row>
    <row r="40" spans="2:14" ht="16.5" customHeight="1" thickBot="1" x14ac:dyDescent="0.25">
      <c r="B40" s="80"/>
      <c r="C40" s="43" t="s">
        <v>83</v>
      </c>
      <c r="D40" s="44"/>
      <c r="E40" s="39">
        <v>2750</v>
      </c>
      <c r="F40" s="29" t="s">
        <v>40</v>
      </c>
      <c r="G40" s="29"/>
      <c r="I40" s="94"/>
      <c r="J40" s="95"/>
      <c r="K40" s="98"/>
      <c r="L40" s="99"/>
      <c r="M40" s="101"/>
    </row>
    <row r="41" spans="2:14" ht="16.5" customHeight="1" x14ac:dyDescent="0.2">
      <c r="B41" s="80"/>
      <c r="C41" s="30" t="s">
        <v>84</v>
      </c>
      <c r="D41" s="44"/>
      <c r="E41" s="39">
        <v>2750</v>
      </c>
      <c r="F41" s="29" t="s">
        <v>40</v>
      </c>
      <c r="G41" s="29"/>
      <c r="I41" s="102" t="s">
        <v>85</v>
      </c>
      <c r="J41" s="103"/>
      <c r="K41" s="106">
        <f>K37+K39</f>
        <v>4400</v>
      </c>
      <c r="L41" s="107"/>
      <c r="M41" s="67" t="s">
        <v>40</v>
      </c>
    </row>
    <row r="42" spans="2:14" ht="15.9" customHeight="1" thickBot="1" x14ac:dyDescent="0.25">
      <c r="B42" s="80"/>
      <c r="C42" s="43" t="s">
        <v>86</v>
      </c>
      <c r="D42" s="44"/>
      <c r="E42" s="39">
        <v>3410</v>
      </c>
      <c r="F42" s="29" t="s">
        <v>40</v>
      </c>
      <c r="G42" s="29"/>
      <c r="I42" s="104"/>
      <c r="J42" s="105"/>
      <c r="K42" s="108"/>
      <c r="L42" s="109"/>
      <c r="M42" s="68"/>
    </row>
    <row r="43" spans="2:14" ht="15.9" customHeight="1" x14ac:dyDescent="0.2">
      <c r="B43" s="80"/>
      <c r="C43" s="43" t="s">
        <v>87</v>
      </c>
      <c r="D43" s="44"/>
      <c r="E43" s="39">
        <v>3960</v>
      </c>
      <c r="F43" s="29" t="s">
        <v>40</v>
      </c>
      <c r="G43" s="29"/>
      <c r="I43" s="69" t="s">
        <v>88</v>
      </c>
      <c r="J43" s="69"/>
      <c r="K43" s="71">
        <f>IF(E47-K41&gt;0,E47-K41,0)</f>
        <v>0</v>
      </c>
      <c r="L43" s="71"/>
      <c r="M43" s="73" t="s">
        <v>40</v>
      </c>
    </row>
    <row r="44" spans="2:14" ht="15.9" customHeight="1" x14ac:dyDescent="0.2">
      <c r="B44" s="80"/>
      <c r="C44" s="43" t="s">
        <v>89</v>
      </c>
      <c r="D44" s="44"/>
      <c r="E44" s="39">
        <v>2750</v>
      </c>
      <c r="F44" s="29" t="s">
        <v>40</v>
      </c>
      <c r="G44" s="29"/>
      <c r="I44" s="70"/>
      <c r="J44" s="70"/>
      <c r="K44" s="72"/>
      <c r="L44" s="72"/>
      <c r="M44" s="74"/>
    </row>
    <row r="45" spans="2:14" ht="15.9" customHeight="1" x14ac:dyDescent="0.2">
      <c r="B45" s="81"/>
      <c r="C45" s="30" t="s">
        <v>90</v>
      </c>
      <c r="D45" s="46"/>
      <c r="E45" s="39">
        <v>5500</v>
      </c>
      <c r="F45" s="29" t="s">
        <v>40</v>
      </c>
      <c r="G45" s="29"/>
    </row>
    <row r="46" spans="2:14" ht="21" customHeight="1" x14ac:dyDescent="0.2">
      <c r="B46" s="75" t="s">
        <v>91</v>
      </c>
      <c r="C46" s="76"/>
      <c r="D46" s="77"/>
      <c r="E46" s="78">
        <f>SUMIF(G22:G45,"=○",E22:E45)</f>
        <v>0</v>
      </c>
      <c r="F46" s="64"/>
      <c r="G46" s="47" t="s">
        <v>40</v>
      </c>
      <c r="H46" s="23"/>
    </row>
    <row r="47" spans="2:14" ht="24" customHeight="1" x14ac:dyDescent="0.2">
      <c r="B47" s="62" t="s">
        <v>92</v>
      </c>
      <c r="C47" s="62"/>
      <c r="D47" s="62"/>
      <c r="E47" s="63">
        <f>SUMIF(G19:G45,"=○",E19:E45)</f>
        <v>0</v>
      </c>
      <c r="F47" s="64"/>
      <c r="G47" s="48" t="s">
        <v>40</v>
      </c>
      <c r="H47" s="49"/>
    </row>
    <row r="48" spans="2:14" ht="14.25" customHeight="1" x14ac:dyDescent="0.2">
      <c r="B48" s="33" t="s">
        <v>93</v>
      </c>
      <c r="C48" s="33"/>
      <c r="D48" s="33"/>
      <c r="E48" s="33"/>
      <c r="F48" s="41"/>
      <c r="G48" s="40"/>
      <c r="H48" s="33"/>
      <c r="I48" s="50"/>
      <c r="J48" s="50"/>
    </row>
    <row r="49" spans="2:14" ht="14.25" customHeight="1" x14ac:dyDescent="0.2">
      <c r="B49" s="65" t="s">
        <v>94</v>
      </c>
      <c r="C49" s="66"/>
      <c r="D49" s="66"/>
      <c r="E49" s="66"/>
      <c r="F49" s="66"/>
      <c r="G49" s="66"/>
      <c r="H49" s="66"/>
      <c r="I49" s="66"/>
      <c r="J49" s="66"/>
    </row>
    <row r="50" spans="2:14" ht="14.25" customHeight="1" x14ac:dyDescent="0.2">
      <c r="B50" s="65" t="s">
        <v>95</v>
      </c>
      <c r="C50" s="66"/>
      <c r="D50" s="66"/>
      <c r="E50" s="66"/>
      <c r="F50" s="66"/>
      <c r="G50" s="66"/>
      <c r="H50" s="66"/>
      <c r="I50" s="66"/>
      <c r="J50" s="66"/>
      <c r="M50" s="51"/>
    </row>
    <row r="51" spans="2:14" ht="22.2" customHeight="1" x14ac:dyDescent="0.2">
      <c r="B51" s="52" t="s">
        <v>96</v>
      </c>
      <c r="L51" s="53"/>
      <c r="M51" s="53"/>
      <c r="N51" s="53"/>
    </row>
    <row r="52" spans="2:14" ht="12" customHeight="1" x14ac:dyDescent="0.2">
      <c r="B52" s="54" t="s">
        <v>97</v>
      </c>
      <c r="L52" s="53"/>
      <c r="M52" s="53"/>
      <c r="N52" s="53"/>
    </row>
    <row r="53" spans="2:14" ht="13.5" customHeight="1" x14ac:dyDescent="0.2">
      <c r="B53" s="55" t="s">
        <v>98</v>
      </c>
      <c r="C53" s="56"/>
      <c r="D53" s="57"/>
      <c r="E53" s="55"/>
      <c r="F53" s="57"/>
      <c r="G53" s="57"/>
      <c r="H53" s="57"/>
      <c r="K53" s="58"/>
      <c r="L53" s="53"/>
      <c r="M53" s="53"/>
      <c r="N53" s="53"/>
    </row>
    <row r="54" spans="2:14" ht="13.5" customHeight="1" x14ac:dyDescent="0.2">
      <c r="K54" s="59"/>
      <c r="N54" s="60"/>
    </row>
    <row r="55" spans="2:14" ht="14.25" customHeight="1" x14ac:dyDescent="0.2">
      <c r="K55" s="59"/>
      <c r="L55" s="60"/>
      <c r="M55" s="61"/>
      <c r="N55" s="60"/>
    </row>
    <row r="56" spans="2:14" ht="13.5" customHeight="1" x14ac:dyDescent="0.2">
      <c r="K56" s="59"/>
      <c r="L56" s="60"/>
      <c r="M56" s="61"/>
      <c r="N56" s="60"/>
    </row>
    <row r="57" spans="2:14" ht="13.5" customHeight="1" x14ac:dyDescent="0.2">
      <c r="K57" s="59"/>
    </row>
  </sheetData>
  <sheetProtection algorithmName="SHA-512" hashValue="ShfPRi72K+AD9qOcK6a8ORnqgUcO5mp1Iv+D/vpeQwH9TRv8ae8RKZqdE0GvrdzBmigUNdb2021L1rJRXS5nPQ==" saltValue="eab/ttT2X7K+7S1WrusXbA==" spinCount="100000" sheet="1" objects="1" scenarios="1"/>
  <protectedRanges>
    <protectedRange sqref="F5:H7" name="範囲17"/>
    <protectedRange sqref="L7:L8" name="範囲15"/>
    <protectedRange sqref="L7:L8" name="範囲13"/>
    <protectedRange sqref="G19:G20" name="範囲11"/>
    <protectedRange sqref="J16" name="範囲10"/>
    <protectedRange sqref="J15" name="範囲9"/>
    <protectedRange sqref="J12" name="範囲8"/>
    <protectedRange sqref="J9:N11" name="範囲7"/>
    <protectedRange sqref="M5:M6" name="範囲6"/>
    <protectedRange sqref="D17" name="範囲5"/>
    <protectedRange sqref="D16" name="範囲4"/>
    <protectedRange sqref="D8:G13" name="範囲2"/>
    <protectedRange sqref="D5:D6" name="範囲1"/>
    <protectedRange sqref="D15:E15" name="範囲3"/>
    <protectedRange sqref="G22:G45" name="範囲12"/>
    <protectedRange sqref="M7:N8" name="範囲14"/>
    <protectedRange sqref="M7:N8" name="範囲16"/>
  </protectedRanges>
  <mergeCells count="79">
    <mergeCell ref="A1:H2"/>
    <mergeCell ref="K3:N3"/>
    <mergeCell ref="A4:C4"/>
    <mergeCell ref="D4:G4"/>
    <mergeCell ref="H4:N4"/>
    <mergeCell ref="I7:I8"/>
    <mergeCell ref="J7:K8"/>
    <mergeCell ref="L7:L8"/>
    <mergeCell ref="M7:N8"/>
    <mergeCell ref="A8:C8"/>
    <mergeCell ref="D8:G8"/>
    <mergeCell ref="A5:C7"/>
    <mergeCell ref="D5:H7"/>
    <mergeCell ref="I5:N5"/>
    <mergeCell ref="I6:K6"/>
    <mergeCell ref="M6:N6"/>
    <mergeCell ref="A15:C15"/>
    <mergeCell ref="J15:L15"/>
    <mergeCell ref="A9:C9"/>
    <mergeCell ref="D9:G9"/>
    <mergeCell ref="J9:N9"/>
    <mergeCell ref="A10:C11"/>
    <mergeCell ref="D10:G11"/>
    <mergeCell ref="I10:I11"/>
    <mergeCell ref="J10:N11"/>
    <mergeCell ref="A12:C13"/>
    <mergeCell ref="D12:G13"/>
    <mergeCell ref="I12:I13"/>
    <mergeCell ref="J12:L13"/>
    <mergeCell ref="M12:N13"/>
    <mergeCell ref="J16:N16"/>
    <mergeCell ref="A17:C17"/>
    <mergeCell ref="D17:N17"/>
    <mergeCell ref="B19:C20"/>
    <mergeCell ref="I20:N20"/>
    <mergeCell ref="B31:D31"/>
    <mergeCell ref="C24:D24"/>
    <mergeCell ref="I24:N24"/>
    <mergeCell ref="C25:D25"/>
    <mergeCell ref="I25:N25"/>
    <mergeCell ref="B26:D26"/>
    <mergeCell ref="B27:D27"/>
    <mergeCell ref="I27:N27"/>
    <mergeCell ref="B22:B25"/>
    <mergeCell ref="C22:D22"/>
    <mergeCell ref="I22:N22"/>
    <mergeCell ref="C23:D23"/>
    <mergeCell ref="I23:N23"/>
    <mergeCell ref="B28:D28"/>
    <mergeCell ref="B29:D29"/>
    <mergeCell ref="I29:N29"/>
    <mergeCell ref="B30:D30"/>
    <mergeCell ref="I30:N30"/>
    <mergeCell ref="K39:L40"/>
    <mergeCell ref="M39:M40"/>
    <mergeCell ref="I41:J42"/>
    <mergeCell ref="K41:L42"/>
    <mergeCell ref="B32:D32"/>
    <mergeCell ref="I32:N32"/>
    <mergeCell ref="B33:D33"/>
    <mergeCell ref="B34:B36"/>
    <mergeCell ref="I34:N34"/>
    <mergeCell ref="I35:N35"/>
    <mergeCell ref="B47:D47"/>
    <mergeCell ref="E47:F47"/>
    <mergeCell ref="B49:J49"/>
    <mergeCell ref="B50:J50"/>
    <mergeCell ref="M41:M42"/>
    <mergeCell ref="I43:J44"/>
    <mergeCell ref="K43:L44"/>
    <mergeCell ref="M43:M44"/>
    <mergeCell ref="B46:D46"/>
    <mergeCell ref="E46:F46"/>
    <mergeCell ref="B37:B45"/>
    <mergeCell ref="C37:D37"/>
    <mergeCell ref="I37:J38"/>
    <mergeCell ref="K37:L38"/>
    <mergeCell ref="M37:M38"/>
    <mergeCell ref="I39:J40"/>
  </mergeCells>
  <phoneticPr fontId="5"/>
  <dataValidations count="6">
    <dataValidation type="list" allowBlank="1" showInputMessage="1" showErrorMessage="1" sqref="J7:K8" xr:uid="{F45D88F5-4F56-4307-A722-BF208CC952A5}">
      <formula1>$Q$1:$Q$4</formula1>
    </dataValidation>
    <dataValidation imeMode="hiragana" allowBlank="1" showInputMessage="1" showErrorMessage="1" sqref="D9:G9 D12:G13 D17:N17 J9:N9 J12:L13 J15:L15" xr:uid="{1F264307-C87C-4425-8402-367D67BFCBBA}"/>
    <dataValidation imeMode="fullKatakana" allowBlank="1" showInputMessage="1" showErrorMessage="1" sqref="D10:G11 D8" xr:uid="{4AB6149F-0B62-43CB-922E-0B9D8CB59ADD}"/>
    <dataValidation imeMode="halfAlpha" allowBlank="1" showInputMessage="1" showErrorMessage="1" sqref="J16:N16 D16 J10:N11" xr:uid="{9657A64F-0DF7-4D99-BEE3-DDEEBF4BADF0}"/>
    <dataValidation imeMode="fullAlpha" allowBlank="1" showInputMessage="1" showErrorMessage="1" sqref="J18 D15:E15 D5" xr:uid="{ACB8AF1D-68EC-4463-B9EE-EAA8E66E8DC2}"/>
    <dataValidation type="list" allowBlank="1" showInputMessage="1" showErrorMessage="1" sqref="G19:G20 G22:G45" xr:uid="{FA1184F0-D397-41EB-BCE6-0EE351CB6D3F}">
      <formula1>"○"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2025_一般健診</vt:lpstr>
      <vt:lpstr>'2025_一般健診'!Print_Area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万里</dc:creator>
  <cp:lastModifiedBy>松原　万里</cp:lastModifiedBy>
  <dcterms:created xsi:type="dcterms:W3CDTF">2025-03-25T03:43:24Z</dcterms:created>
  <dcterms:modified xsi:type="dcterms:W3CDTF">2025-03-27T06:53:59Z</dcterms:modified>
</cp:coreProperties>
</file>