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runk-cpi02\Users06\matsubara.mr006\Home\Desk\2025年度健診契約更新関係（申込書フォーマット要確認・受診当日持ち物確認）\【修正版】HP掲載用（2025更新分）\"/>
    </mc:Choice>
  </mc:AlternateContent>
  <xr:revisionPtr revIDLastSave="0" documentId="13_ncr:1_{022185EC-705B-4C5C-A342-4ACF767A1C44}" xr6:coauthVersionLast="47" xr6:coauthVersionMax="47" xr10:uidLastSave="{00000000-0000-0000-0000-000000000000}"/>
  <bookViews>
    <workbookView xWindow="-108" yWindow="-108" windowWidth="23256" windowHeight="12720" xr2:uid="{5837550D-1247-4255-A01D-3AAA018E5C9D}"/>
  </bookViews>
  <sheets>
    <sheet name="2025_人間ドック" sheetId="1" r:id="rId1"/>
  </sheets>
  <definedNames>
    <definedName name="_xlnm.Print_Area" localSheetId="0">'2025_人間ドック'!$A$1:$O$57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 l="1"/>
  <c r="E52" i="1" s="1"/>
  <c r="L35" i="1" l="1"/>
  <c r="L37" i="1" s="1"/>
  <c r="L40" i="1" s="1"/>
</calcChain>
</file>

<file path=xl/sharedStrings.xml><?xml version="1.0" encoding="utf-8"?>
<sst xmlns="http://schemas.openxmlformats.org/spreadsheetml/2006/main" count="134" uniqueCount="97">
  <si>
    <r>
      <t>日本テレビ放送網健康保険組合
人間ドック検査　申込書　</t>
    </r>
    <r>
      <rPr>
        <u/>
        <sz val="10"/>
        <rFont val="ＭＳ Ｐゴシック"/>
        <family val="3"/>
        <charset val="128"/>
      </rPr>
      <t>2025年度</t>
    </r>
    <rPh sb="15" eb="17">
      <t>ニンゲン</t>
    </rPh>
    <rPh sb="20" eb="22">
      <t>ケンサ</t>
    </rPh>
    <rPh sb="23" eb="25">
      <t>モウシコミ</t>
    </rPh>
    <rPh sb="25" eb="26">
      <t>ショ</t>
    </rPh>
    <rPh sb="31" eb="32">
      <t>ネン</t>
    </rPh>
    <rPh sb="32" eb="33">
      <t>ド</t>
    </rPh>
    <phoneticPr fontId="4"/>
  </si>
  <si>
    <t>8401-</t>
    <phoneticPr fontId="4"/>
  </si>
  <si>
    <t>8402-</t>
    <phoneticPr fontId="4"/>
  </si>
  <si>
    <t>8403-</t>
    <phoneticPr fontId="4"/>
  </si>
  <si>
    <t>受診機関名</t>
    <rPh sb="0" eb="2">
      <t>ジュシン</t>
    </rPh>
    <rPh sb="2" eb="4">
      <t>キカン</t>
    </rPh>
    <rPh sb="4" eb="5">
      <t>メイ</t>
    </rPh>
    <phoneticPr fontId="4"/>
  </si>
  <si>
    <t>アルファメディック・クリニック</t>
    <phoneticPr fontId="4"/>
  </si>
  <si>
    <t>【受診日】月～土　　婦人科(第2・第4木曜、土曜以外)　　　　　　　レディースデイ（女性専用日）：第1水曜</t>
    <rPh sb="7" eb="8">
      <t>ツチ</t>
    </rPh>
    <rPh sb="10" eb="13">
      <t>フジンカ</t>
    </rPh>
    <rPh sb="14" eb="15">
      <t>ダイ</t>
    </rPh>
    <rPh sb="17" eb="18">
      <t>ダイ</t>
    </rPh>
    <rPh sb="19" eb="20">
      <t>モク</t>
    </rPh>
    <rPh sb="20" eb="21">
      <t>ヨウ</t>
    </rPh>
    <rPh sb="22" eb="24">
      <t>ドヨウ</t>
    </rPh>
    <rPh sb="24" eb="26">
      <t>イガイ</t>
    </rPh>
    <rPh sb="51" eb="52">
      <t>スイ</t>
    </rPh>
    <phoneticPr fontId="4"/>
  </si>
  <si>
    <t>200-</t>
    <phoneticPr fontId="4"/>
  </si>
  <si>
    <t>受診日</t>
    <rPh sb="0" eb="2">
      <t>ジュシン</t>
    </rPh>
    <rPh sb="2" eb="3">
      <t>ビ</t>
    </rPh>
    <phoneticPr fontId="4"/>
  </si>
  <si>
    <t>　　　年　　　月　　　日 （　 ）</t>
    <rPh sb="7" eb="8">
      <t>ツキ</t>
    </rPh>
    <phoneticPr fontId="4"/>
  </si>
  <si>
    <t>8:30   9:00
9:30  10:00</t>
    <phoneticPr fontId="4"/>
  </si>
  <si>
    <t>受診者の記号</t>
    <rPh sb="0" eb="3">
      <t>ジュシンシャ</t>
    </rPh>
    <rPh sb="4" eb="6">
      <t>キゴウ</t>
    </rPh>
    <phoneticPr fontId="4"/>
  </si>
  <si>
    <t>番号</t>
    <rPh sb="0" eb="2">
      <t>バンゴウ</t>
    </rPh>
    <phoneticPr fontId="4"/>
  </si>
  <si>
    <t>枝番</t>
    <rPh sb="0" eb="2">
      <t>エダバン</t>
    </rPh>
    <phoneticPr fontId="4"/>
  </si>
  <si>
    <t>8401-</t>
  </si>
  <si>
    <t>ﾌﾘｶﾞﾅ</t>
    <phoneticPr fontId="4"/>
  </si>
  <si>
    <t>社員名
（被保険者）</t>
    <rPh sb="0" eb="2">
      <t>シャイン</t>
    </rPh>
    <rPh sb="2" eb="3">
      <t>メイ</t>
    </rPh>
    <phoneticPr fontId="4"/>
  </si>
  <si>
    <t>所属名</t>
    <rPh sb="0" eb="2">
      <t>ショゾク</t>
    </rPh>
    <rPh sb="2" eb="3">
      <t>メイ</t>
    </rPh>
    <phoneticPr fontId="4"/>
  </si>
  <si>
    <t>職場TEL</t>
    <rPh sb="0" eb="2">
      <t>ショクバ</t>
    </rPh>
    <phoneticPr fontId="4"/>
  </si>
  <si>
    <t>ﾌﾘｶﾞﾅ</t>
  </si>
  <si>
    <t>受診者名</t>
    <rPh sb="0" eb="3">
      <t>ジュシンシャ</t>
    </rPh>
    <rPh sb="3" eb="4">
      <t>メイ</t>
    </rPh>
    <phoneticPr fontId="4"/>
  </si>
  <si>
    <t>続　柄</t>
    <rPh sb="0" eb="1">
      <t>ゾク</t>
    </rPh>
    <rPh sb="2" eb="3">
      <t>エ</t>
    </rPh>
    <phoneticPr fontId="4"/>
  </si>
  <si>
    <t>生年月日</t>
    <rPh sb="0" eb="2">
      <t>セイネン</t>
    </rPh>
    <rPh sb="2" eb="4">
      <t>ガッピ</t>
    </rPh>
    <phoneticPr fontId="4"/>
  </si>
  <si>
    <t>S・H　　　年　　　月　　　日</t>
    <rPh sb="6" eb="7">
      <t>ネン</t>
    </rPh>
    <rPh sb="10" eb="11">
      <t>ツキ</t>
    </rPh>
    <rPh sb="14" eb="15">
      <t>ヒ</t>
    </rPh>
    <phoneticPr fontId="4"/>
  </si>
  <si>
    <t>歳</t>
    <phoneticPr fontId="4"/>
  </si>
  <si>
    <t>性　別</t>
    <rPh sb="0" eb="1">
      <t>セイ</t>
    </rPh>
    <rPh sb="2" eb="3">
      <t>ベツ</t>
    </rPh>
    <phoneticPr fontId="4"/>
  </si>
  <si>
    <t>〒</t>
    <phoneticPr fontId="4"/>
  </si>
  <si>
    <t>自宅ＴＥＬ</t>
    <rPh sb="0" eb="2">
      <t>ジタク</t>
    </rPh>
    <phoneticPr fontId="4"/>
  </si>
  <si>
    <t>受診者住所</t>
    <rPh sb="0" eb="3">
      <t>ジュシンシャ</t>
    </rPh>
    <rPh sb="3" eb="5">
      <t>ジュウショ</t>
    </rPh>
    <phoneticPr fontId="4"/>
  </si>
  <si>
    <t>A</t>
    <phoneticPr fontId="4"/>
  </si>
  <si>
    <t xml:space="preserve"> 人間ドック基本料金</t>
    <rPh sb="1" eb="3">
      <t>ニンゲン</t>
    </rPh>
    <rPh sb="6" eb="8">
      <t>キホン</t>
    </rPh>
    <rPh sb="8" eb="10">
      <t>リョウキン</t>
    </rPh>
    <phoneticPr fontId="4"/>
  </si>
  <si>
    <t>円</t>
    <rPh sb="0" eb="1">
      <t>エン</t>
    </rPh>
    <phoneticPr fontId="4"/>
  </si>
  <si>
    <t>・婦人科検査は女性医師・技師が実施します。</t>
    <rPh sb="1" eb="4">
      <t>フジンカ</t>
    </rPh>
    <rPh sb="4" eb="6">
      <t>ケンサ</t>
    </rPh>
    <rPh sb="7" eb="9">
      <t>ジョセイ</t>
    </rPh>
    <rPh sb="9" eb="11">
      <t>イシ</t>
    </rPh>
    <rPh sb="12" eb="14">
      <t>ギシ</t>
    </rPh>
    <rPh sb="15" eb="17">
      <t>ジッシ</t>
    </rPh>
    <phoneticPr fontId="4"/>
  </si>
  <si>
    <t>【対象オプション検査】  希望する検査に ○を付けてください。</t>
    <phoneticPr fontId="4"/>
  </si>
  <si>
    <t xml:space="preserve"> 但し、乳房触診は男性医師が実施します。</t>
    <rPh sb="1" eb="2">
      <t>タダ</t>
    </rPh>
    <rPh sb="4" eb="6">
      <t>ニュウボウ</t>
    </rPh>
    <rPh sb="6" eb="8">
      <t>ショクシン</t>
    </rPh>
    <rPh sb="9" eb="11">
      <t>ダンセイ</t>
    </rPh>
    <rPh sb="11" eb="13">
      <t>イシ</t>
    </rPh>
    <rPh sb="14" eb="16">
      <t>ジッシ</t>
    </rPh>
    <phoneticPr fontId="4"/>
  </si>
  <si>
    <t>B</t>
    <phoneticPr fontId="4"/>
  </si>
  <si>
    <r>
      <t>婦人科</t>
    </r>
    <r>
      <rPr>
        <sz val="9"/>
        <rFont val="ＭＳ Ｐゴシック"/>
        <family val="3"/>
        <charset val="128"/>
      </rPr>
      <t xml:space="preserve">
</t>
    </r>
    <r>
      <rPr>
        <sz val="8"/>
        <rFont val="ＭＳ Ｐゴシック"/>
        <family val="3"/>
        <charset val="128"/>
      </rPr>
      <t>【第2・第4木曜、土以外】</t>
    </r>
    <rPh sb="0" eb="3">
      <t>フジンカ</t>
    </rPh>
    <rPh sb="5" eb="6">
      <t>ダイ</t>
    </rPh>
    <rPh sb="8" eb="9">
      <t>ダイ</t>
    </rPh>
    <rPh sb="10" eb="11">
      <t>モク</t>
    </rPh>
    <rPh sb="11" eb="12">
      <t>ヨウ</t>
    </rPh>
    <rPh sb="13" eb="14">
      <t>ド</t>
    </rPh>
    <rPh sb="14" eb="16">
      <t>イガイ</t>
    </rPh>
    <phoneticPr fontId="4"/>
  </si>
  <si>
    <t xml:space="preserve"> 子宮頚部細胞診・内診</t>
    <phoneticPr fontId="4"/>
  </si>
  <si>
    <t>・肝炎検査：B型（HBｓ抗原）・C型（HCV抗体）は</t>
    <rPh sb="7" eb="8">
      <t>ガタ</t>
    </rPh>
    <rPh sb="12" eb="14">
      <t>コウゲン</t>
    </rPh>
    <rPh sb="17" eb="18">
      <t>ガタ</t>
    </rPh>
    <rPh sb="22" eb="24">
      <t>コウタイ</t>
    </rPh>
    <phoneticPr fontId="4"/>
  </si>
  <si>
    <t xml:space="preserve"> 子宮体部細胞診・内診</t>
    <rPh sb="1" eb="3">
      <t>シキュウ</t>
    </rPh>
    <phoneticPr fontId="4"/>
  </si>
  <si>
    <t xml:space="preserve">  ドック基本検査に含まれます。</t>
    <phoneticPr fontId="4"/>
  </si>
  <si>
    <t xml:space="preserve"> 子宮頚部細胞診・子宮体部細胞診・内診</t>
    <rPh sb="1" eb="3">
      <t>シキュウ</t>
    </rPh>
    <rPh sb="3" eb="4">
      <t>ケイ</t>
    </rPh>
    <rPh sb="4" eb="5">
      <t>ブ</t>
    </rPh>
    <rPh sb="5" eb="7">
      <t>サイボウ</t>
    </rPh>
    <rPh sb="7" eb="8">
      <t>シン</t>
    </rPh>
    <rPh sb="9" eb="11">
      <t>シキュウ</t>
    </rPh>
    <rPh sb="11" eb="12">
      <t>タイ</t>
    </rPh>
    <rPh sb="12" eb="13">
      <t>ブ</t>
    </rPh>
    <rPh sb="13" eb="15">
      <t>サイボウ</t>
    </rPh>
    <rPh sb="15" eb="16">
      <t>シン</t>
    </rPh>
    <phoneticPr fontId="4"/>
  </si>
  <si>
    <t xml:space="preserve"> HPV検査【※子宮頚部細胞診必須】</t>
    <rPh sb="4" eb="6">
      <t>ケンサ</t>
    </rPh>
    <rPh sb="8" eb="10">
      <t>シキュウ</t>
    </rPh>
    <rPh sb="10" eb="12">
      <t>ケイブ</t>
    </rPh>
    <rPh sb="12" eb="15">
      <t>サイボウシン</t>
    </rPh>
    <rPh sb="15" eb="17">
      <t>ヒッス</t>
    </rPh>
    <phoneticPr fontId="4"/>
  </si>
  <si>
    <t>※1…　AFP（転移性肝がん等）、CA19-9（胆管がん）</t>
    <rPh sb="24" eb="26">
      <t>タンカン</t>
    </rPh>
    <phoneticPr fontId="4"/>
  </si>
  <si>
    <t xml:space="preserve"> マンモグラフィ(視触診含む）</t>
    <rPh sb="9" eb="10">
      <t>シ</t>
    </rPh>
    <rPh sb="10" eb="12">
      <t>ショクシン</t>
    </rPh>
    <rPh sb="12" eb="13">
      <t>フク</t>
    </rPh>
    <phoneticPr fontId="4"/>
  </si>
  <si>
    <t>　　ｴﾗｽﾀｰｾﾞ（膵臓がん・胆管がん）、PIVKA-Ⅱ（肝臓がん）</t>
    <phoneticPr fontId="4"/>
  </si>
  <si>
    <t xml:space="preserve"> 乳房超音波(視触診含む）</t>
    <phoneticPr fontId="4"/>
  </si>
  <si>
    <t>※2　男性5種…胃・大腸・肺・すい臓・前立腺がん</t>
    <rPh sb="3" eb="5">
      <t>ダンセイ</t>
    </rPh>
    <rPh sb="6" eb="7">
      <t>シュ</t>
    </rPh>
    <rPh sb="8" eb="9">
      <t>イ</t>
    </rPh>
    <rPh sb="10" eb="12">
      <t>ダイチョウ</t>
    </rPh>
    <rPh sb="13" eb="14">
      <t>ハイ</t>
    </rPh>
    <rPh sb="17" eb="18">
      <t>ゾウ</t>
    </rPh>
    <rPh sb="19" eb="22">
      <t>ゼンリツセン</t>
    </rPh>
    <phoneticPr fontId="4"/>
  </si>
  <si>
    <t xml:space="preserve">  マンモグラフィ・乳房超音波(視触診含む）</t>
    <rPh sb="10" eb="11">
      <t>ニュウ</t>
    </rPh>
    <rPh sb="11" eb="12">
      <t>ボウ</t>
    </rPh>
    <rPh sb="12" eb="15">
      <t>チョウオンパ</t>
    </rPh>
    <phoneticPr fontId="4"/>
  </si>
  <si>
    <t>※3　女性6種…胃・大腸・肺・すい臓・子宮がん・</t>
    <rPh sb="3" eb="5">
      <t>ジョセイ</t>
    </rPh>
    <rPh sb="6" eb="7">
      <t>シュ</t>
    </rPh>
    <rPh sb="8" eb="9">
      <t>イ</t>
    </rPh>
    <rPh sb="10" eb="12">
      <t>ダイチョウ</t>
    </rPh>
    <rPh sb="13" eb="14">
      <t>ハイ</t>
    </rPh>
    <rPh sb="17" eb="18">
      <t>ゾウ</t>
    </rPh>
    <rPh sb="19" eb="21">
      <t>シキュウ</t>
    </rPh>
    <phoneticPr fontId="4"/>
  </si>
  <si>
    <r>
      <t xml:space="preserve"> 胃内視鏡検査       </t>
    </r>
    <r>
      <rPr>
        <sz val="8"/>
        <rFont val="ＭＳ Ｐゴシック"/>
        <family val="3"/>
        <charset val="128"/>
      </rPr>
      <t>(X線からの変更料）</t>
    </r>
    <rPh sb="1" eb="2">
      <t>イ</t>
    </rPh>
    <rPh sb="2" eb="5">
      <t>ナイシキョウ</t>
    </rPh>
    <rPh sb="5" eb="7">
      <t>ケンサ</t>
    </rPh>
    <rPh sb="16" eb="17">
      <t>セン</t>
    </rPh>
    <rPh sb="20" eb="22">
      <t>ヘンコウ</t>
    </rPh>
    <rPh sb="22" eb="23">
      <t>リョウ</t>
    </rPh>
    <phoneticPr fontId="4"/>
  </si>
  <si>
    <t xml:space="preserve"> 経口 【土除く】</t>
    <rPh sb="1" eb="3">
      <t>ケイコウ</t>
    </rPh>
    <phoneticPr fontId="4"/>
  </si>
  <si>
    <t>　　　 卵巣がん・乳がん</t>
    <rPh sb="4" eb="6">
      <t>ランソウ</t>
    </rPh>
    <rPh sb="9" eb="10">
      <t>ニュウ</t>
    </rPh>
    <phoneticPr fontId="4"/>
  </si>
  <si>
    <t xml:space="preserve"> 経鼻 【土除く】</t>
    <rPh sb="1" eb="2">
      <t>キョウ</t>
    </rPh>
    <rPh sb="2" eb="3">
      <t>ハナ</t>
    </rPh>
    <phoneticPr fontId="4"/>
  </si>
  <si>
    <t>注）健診費用（A:ドック料金＋B:オプション検査料金）が</t>
    <rPh sb="0" eb="1">
      <t>チュウ</t>
    </rPh>
    <rPh sb="2" eb="4">
      <t>ケンシン</t>
    </rPh>
    <rPh sb="4" eb="6">
      <t>ヒヨウ</t>
    </rPh>
    <rPh sb="12" eb="14">
      <t>リョウキン</t>
    </rPh>
    <rPh sb="22" eb="24">
      <t>ケンサ</t>
    </rPh>
    <rPh sb="24" eb="26">
      <t>リョウキン</t>
    </rPh>
    <phoneticPr fontId="4"/>
  </si>
  <si>
    <t>胃がん胃潰瘍</t>
    <phoneticPr fontId="4"/>
  </si>
  <si>
    <t xml:space="preserve"> 胃内視鏡検査時　ピロリ菌検査</t>
    <rPh sb="1" eb="2">
      <t>イ</t>
    </rPh>
    <rPh sb="2" eb="5">
      <t>ナイシキョウ</t>
    </rPh>
    <rPh sb="5" eb="7">
      <t>ケンサ</t>
    </rPh>
    <rPh sb="7" eb="8">
      <t>ジ</t>
    </rPh>
    <rPh sb="12" eb="13">
      <t>キン</t>
    </rPh>
    <rPh sb="13" eb="15">
      <t>ケンサ</t>
    </rPh>
    <phoneticPr fontId="4"/>
  </si>
  <si>
    <t>　　 6万円を超える額は自己負担追加額となります。</t>
    <phoneticPr fontId="4"/>
  </si>
  <si>
    <t xml:space="preserve"> ヘリコバクターピロリIgG抗体</t>
    <rPh sb="14" eb="16">
      <t>コウタイ</t>
    </rPh>
    <phoneticPr fontId="4"/>
  </si>
  <si>
    <t xml:space="preserve"> ペプシノーゲン検査</t>
    <rPh sb="8" eb="10">
      <t>ケンサ</t>
    </rPh>
    <phoneticPr fontId="4"/>
  </si>
  <si>
    <t xml:space="preserve"> 大腸内視鏡検査 【別日】</t>
    <rPh sb="1" eb="3">
      <t>ダイチョウ</t>
    </rPh>
    <rPh sb="3" eb="6">
      <t>ナイシキョウ</t>
    </rPh>
    <rPh sb="6" eb="8">
      <t>ケンサ</t>
    </rPh>
    <rPh sb="10" eb="11">
      <t>ベツ</t>
    </rPh>
    <rPh sb="11" eb="12">
      <t>ビ</t>
    </rPh>
    <phoneticPr fontId="4"/>
  </si>
  <si>
    <t xml:space="preserve"> 大腸ＣＴ検査 【別日】</t>
    <rPh sb="1" eb="3">
      <t>ダイチョウ</t>
    </rPh>
    <rPh sb="5" eb="7">
      <t>ケンサ</t>
    </rPh>
    <rPh sb="9" eb="10">
      <t>ベツ</t>
    </rPh>
    <rPh sb="10" eb="11">
      <t>ビ</t>
    </rPh>
    <phoneticPr fontId="4"/>
  </si>
  <si>
    <t>自己負担 基本額</t>
    <rPh sb="0" eb="2">
      <t>ジコ</t>
    </rPh>
    <rPh sb="2" eb="4">
      <t>フタン</t>
    </rPh>
    <rPh sb="5" eb="7">
      <t>キホン</t>
    </rPh>
    <rPh sb="7" eb="8">
      <t>ガク</t>
    </rPh>
    <phoneticPr fontId="4"/>
  </si>
  <si>
    <t xml:space="preserve"> 頭部MR検査（MRI・MRA) 【土除く】</t>
    <rPh sb="1" eb="3">
      <t>トウブ</t>
    </rPh>
    <phoneticPr fontId="4"/>
  </si>
  <si>
    <t xml:space="preserve"> MRI・MRA、頸動脈超音波検査・心臓超音波 【土除く】</t>
    <rPh sb="9" eb="12">
      <t>ケイドウミャク</t>
    </rPh>
    <rPh sb="12" eb="15">
      <t>チョウオンパ</t>
    </rPh>
    <rPh sb="15" eb="17">
      <t>ケンサ</t>
    </rPh>
    <rPh sb="18" eb="20">
      <t>シンゾウ</t>
    </rPh>
    <rPh sb="20" eb="23">
      <t>チョウオンパ</t>
    </rPh>
    <phoneticPr fontId="4"/>
  </si>
  <si>
    <r>
      <t xml:space="preserve">自己負担 追加額 
</t>
    </r>
    <r>
      <rPr>
        <b/>
        <sz val="10"/>
        <rFont val="ＭＳ Ｐゴシック"/>
        <family val="3"/>
        <charset val="128"/>
      </rPr>
      <t>【　（A＋Ｂ）－6万円　】</t>
    </r>
    <rPh sb="0" eb="2">
      <t>ジコ</t>
    </rPh>
    <rPh sb="2" eb="4">
      <t>フタン</t>
    </rPh>
    <rPh sb="5" eb="7">
      <t>ツイカ</t>
    </rPh>
    <rPh sb="7" eb="8">
      <t>ガク</t>
    </rPh>
    <rPh sb="19" eb="21">
      <t>マンエン</t>
    </rPh>
    <phoneticPr fontId="4"/>
  </si>
  <si>
    <t xml:space="preserve"> 胸部マルチスライスCT検査</t>
    <rPh sb="1" eb="3">
      <t>キョウブ</t>
    </rPh>
    <rPh sb="12" eb="14">
      <t>ケンサ</t>
    </rPh>
    <phoneticPr fontId="4"/>
  </si>
  <si>
    <t xml:space="preserve"> 腹部CT検査</t>
    <rPh sb="1" eb="3">
      <t>フクブ</t>
    </rPh>
    <rPh sb="5" eb="7">
      <t>ケンサ</t>
    </rPh>
    <phoneticPr fontId="4"/>
  </si>
  <si>
    <t>自己負担 総額</t>
    <rPh sb="0" eb="2">
      <t>ジコ</t>
    </rPh>
    <rPh sb="2" eb="4">
      <t>フタン</t>
    </rPh>
    <rPh sb="5" eb="6">
      <t>ソウ</t>
    </rPh>
    <rPh sb="6" eb="7">
      <t>ガク</t>
    </rPh>
    <phoneticPr fontId="4"/>
  </si>
  <si>
    <t xml:space="preserve"> 喀痰細胞診</t>
    <rPh sb="1" eb="3">
      <t>カクタン</t>
    </rPh>
    <rPh sb="3" eb="5">
      <t>サイボウ</t>
    </rPh>
    <rPh sb="5" eb="6">
      <t>ミ</t>
    </rPh>
    <phoneticPr fontId="4"/>
  </si>
  <si>
    <t xml:space="preserve"> 心臓超音波</t>
    <rPh sb="1" eb="3">
      <t>シンゾウ</t>
    </rPh>
    <rPh sb="3" eb="6">
      <t>チョウオンパ</t>
    </rPh>
    <phoneticPr fontId="4"/>
  </si>
  <si>
    <t xml:space="preserve"> 頸動脈超音波</t>
    <rPh sb="1" eb="4">
      <t>ケイドウミャク</t>
    </rPh>
    <rPh sb="4" eb="7">
      <t>チョウオンパ</t>
    </rPh>
    <phoneticPr fontId="4"/>
  </si>
  <si>
    <t>健保負担額
（最大54,500円）</t>
    <rPh sb="0" eb="2">
      <t>ケンポ</t>
    </rPh>
    <rPh sb="2" eb="4">
      <t>フタン</t>
    </rPh>
    <rPh sb="4" eb="5">
      <t>ガク</t>
    </rPh>
    <phoneticPr fontId="4"/>
  </si>
  <si>
    <t xml:space="preserve"> 動脈硬化検査（ABI）</t>
    <rPh sb="1" eb="3">
      <t>ドウミャク</t>
    </rPh>
    <rPh sb="3" eb="5">
      <t>コウカ</t>
    </rPh>
    <rPh sb="5" eb="7">
      <t>ケンサ</t>
    </rPh>
    <phoneticPr fontId="4"/>
  </si>
  <si>
    <t xml:space="preserve"> 骨密度（超音波法）</t>
    <rPh sb="1" eb="4">
      <t>コツミツド</t>
    </rPh>
    <rPh sb="5" eb="8">
      <t>チョウオンパ</t>
    </rPh>
    <rPh sb="8" eb="9">
      <t>ホウ</t>
    </rPh>
    <phoneticPr fontId="4"/>
  </si>
  <si>
    <t>肝炎</t>
    <rPh sb="0" eb="2">
      <t>カンエン</t>
    </rPh>
    <phoneticPr fontId="4"/>
  </si>
  <si>
    <t xml:space="preserve"> B型（HBｓ抗体）</t>
    <rPh sb="8" eb="9">
      <t>タイ</t>
    </rPh>
    <phoneticPr fontId="4"/>
  </si>
  <si>
    <r>
      <t>・受診日当日の、現地での追加検査は</t>
    </r>
    <r>
      <rPr>
        <b/>
        <u/>
        <sz val="9"/>
        <rFont val="ＭＳ Ｐゴシック"/>
        <family val="3"/>
        <charset val="128"/>
      </rPr>
      <t>全額自己負担</t>
    </r>
    <rPh sb="1" eb="4">
      <t>ジュシンビ</t>
    </rPh>
    <rPh sb="4" eb="6">
      <t>トウジツ</t>
    </rPh>
    <rPh sb="8" eb="10">
      <t>ゲンチ</t>
    </rPh>
    <rPh sb="12" eb="14">
      <t>ツイカ</t>
    </rPh>
    <rPh sb="14" eb="16">
      <t>ケンサ</t>
    </rPh>
    <rPh sb="17" eb="19">
      <t>ゼンガク</t>
    </rPh>
    <rPh sb="19" eb="21">
      <t>ジコ</t>
    </rPh>
    <rPh sb="21" eb="23">
      <t>フタン</t>
    </rPh>
    <phoneticPr fontId="4"/>
  </si>
  <si>
    <t>腫瘍　　　　　　　ﾏｰｶｰ</t>
    <rPh sb="0" eb="2">
      <t>シュヨウ</t>
    </rPh>
    <phoneticPr fontId="4"/>
  </si>
  <si>
    <t xml:space="preserve"> PSA（前立腺検査）:男性</t>
    <rPh sb="12" eb="14">
      <t>ダンセイ</t>
    </rPh>
    <phoneticPr fontId="4"/>
  </si>
  <si>
    <t xml:space="preserve">  となります。</t>
    <phoneticPr fontId="4"/>
  </si>
  <si>
    <t xml:space="preserve"> ｼﾌﾗ・CEA（食道がん、胃がん、大腸）</t>
    <rPh sb="9" eb="11">
      <t>ショクドウ</t>
    </rPh>
    <rPh sb="14" eb="15">
      <t>イ</t>
    </rPh>
    <rPh sb="18" eb="20">
      <t>ダイチョウ</t>
    </rPh>
    <phoneticPr fontId="4"/>
  </si>
  <si>
    <t>・受診日等の変更をされた場合は、健康保険組合へ</t>
    <phoneticPr fontId="4"/>
  </si>
  <si>
    <t xml:space="preserve"> AFP・CA19-9・ｴﾗｽﾀｰｾﾞ１・PIVKA-Ⅱ※１</t>
    <phoneticPr fontId="4"/>
  </si>
  <si>
    <t>　ご連絡ください。</t>
    <phoneticPr fontId="4"/>
  </si>
  <si>
    <t xml:space="preserve"> ｼﾌﾗ・SLX・ProGRP（肺がん）</t>
    <rPh sb="16" eb="17">
      <t>ハイ</t>
    </rPh>
    <phoneticPr fontId="4"/>
  </si>
  <si>
    <t xml:space="preserve"> SCC・CA125（子宮がん、卵巣がん）</t>
    <rPh sb="11" eb="13">
      <t>シキュウ</t>
    </rPh>
    <rPh sb="16" eb="18">
      <t>ランソウ</t>
    </rPh>
    <phoneticPr fontId="4"/>
  </si>
  <si>
    <t xml:space="preserve"> アミノインデックス　男性5種　※２</t>
    <rPh sb="11" eb="13">
      <t>ダンセイ</t>
    </rPh>
    <rPh sb="14" eb="15">
      <t>シュ</t>
    </rPh>
    <phoneticPr fontId="4"/>
  </si>
  <si>
    <t>特定健診　対象の有無　　※事務局記入欄</t>
    <rPh sb="0" eb="2">
      <t>トクテイ</t>
    </rPh>
    <rPh sb="2" eb="4">
      <t>ケンシン</t>
    </rPh>
    <rPh sb="5" eb="7">
      <t>タイショウ</t>
    </rPh>
    <rPh sb="8" eb="10">
      <t>ウム</t>
    </rPh>
    <rPh sb="13" eb="15">
      <t>ジム</t>
    </rPh>
    <rPh sb="15" eb="16">
      <t>キョク</t>
    </rPh>
    <rPh sb="16" eb="18">
      <t>キニュウ</t>
    </rPh>
    <rPh sb="18" eb="19">
      <t>ラン</t>
    </rPh>
    <phoneticPr fontId="4"/>
  </si>
  <si>
    <t xml:space="preserve"> アミノインデックス　女性6種　※３</t>
    <rPh sb="11" eb="13">
      <t>ジョセイ</t>
    </rPh>
    <rPh sb="14" eb="15">
      <t>シュ</t>
    </rPh>
    <phoneticPr fontId="4"/>
  </si>
  <si>
    <t>対象　　　・　　対象外</t>
    <rPh sb="0" eb="2">
      <t>タイショウ</t>
    </rPh>
    <rPh sb="8" eb="11">
      <t>タイショウガイ</t>
    </rPh>
    <phoneticPr fontId="4"/>
  </si>
  <si>
    <t>オプション検査合計</t>
    <rPh sb="5" eb="7">
      <t>ケンサ</t>
    </rPh>
    <rPh sb="7" eb="9">
      <t>ゴウケイ</t>
    </rPh>
    <phoneticPr fontId="4"/>
  </si>
  <si>
    <t>A  +  B   =</t>
    <phoneticPr fontId="4"/>
  </si>
  <si>
    <t>日本テレビ放送網健康保険組合</t>
    <phoneticPr fontId="4"/>
  </si>
  <si>
    <t>〒105-7444 東京都港区東新橋一丁目６－１</t>
    <rPh sb="10" eb="12">
      <t>トウキョウ</t>
    </rPh>
    <rPh sb="12" eb="13">
      <t>ト</t>
    </rPh>
    <rPh sb="13" eb="14">
      <t>ミナト</t>
    </rPh>
    <rPh sb="14" eb="15">
      <t>ク</t>
    </rPh>
    <rPh sb="15" eb="16">
      <t>ヒガシ</t>
    </rPh>
    <rPh sb="16" eb="18">
      <t>シンバシ</t>
    </rPh>
    <rPh sb="18" eb="21">
      <t>１チョウメ</t>
    </rPh>
    <phoneticPr fontId="4"/>
  </si>
  <si>
    <t>TEL：03-6215-4030  FAX：03-6215-4031</t>
    <phoneticPr fontId="4"/>
  </si>
  <si>
    <t>MAIL：kenpo@ntv.co.jp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</si>
</sst>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name val="ＭＳ Ｐゴシック"/>
      <family val="3"/>
      <charset val="128"/>
    </font>
    <font>
      <sz val="11"/>
      <name val="ＭＳ Ｐゴシック"/>
      <family val="3"/>
      <charset val="128"/>
    </font>
    <font>
      <sz val="18"/>
      <name val="ＭＳ Ｐゴシック"/>
      <family val="3"/>
      <charset val="128"/>
    </font>
    <font>
      <u/>
      <sz val="10"/>
      <name val="ＭＳ Ｐゴシック"/>
      <family val="3"/>
      <charset val="128"/>
    </font>
    <font>
      <sz val="6"/>
      <name val="ＭＳ Ｐゴシック"/>
      <family val="3"/>
      <charset val="128"/>
    </font>
    <font>
      <sz val="11"/>
      <color theme="0" tint="-0.34998626667073579"/>
      <name val="ＭＳ Ｐゴシック"/>
      <family val="3"/>
      <charset val="128"/>
    </font>
    <font>
      <sz val="10"/>
      <name val="ＭＳ Ｐゴシック"/>
      <family val="3"/>
      <charset val="128"/>
    </font>
    <font>
      <b/>
      <sz val="12"/>
      <name val="ＭＳ Ｐ明朝"/>
      <family val="1"/>
      <charset val="128"/>
    </font>
    <font>
      <b/>
      <sz val="12"/>
      <name val="ＭＳ Ｐゴシック"/>
      <family val="3"/>
      <charset val="128"/>
    </font>
    <font>
      <b/>
      <sz val="14"/>
      <name val="ＭＳ Ｐゴシック"/>
      <family val="3"/>
      <charset val="128"/>
    </font>
    <font>
      <sz val="9"/>
      <name val="ＭＳ Ｐ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b/>
      <sz val="11"/>
      <name val="ＭＳ Ｐゴシック"/>
      <family val="3"/>
      <charset val="128"/>
    </font>
    <font>
      <sz val="8"/>
      <name val="ＭＳ Ｐゴシック"/>
      <family val="3"/>
      <charset val="128"/>
    </font>
    <font>
      <sz val="10"/>
      <color theme="0" tint="-0.34998626667073579"/>
      <name val="ＭＳ Ｐゴシック"/>
      <family val="3"/>
      <charset val="128"/>
    </font>
    <font>
      <b/>
      <sz val="9"/>
      <name val="ＭＳ Ｐゴシック"/>
      <family val="3"/>
      <charset val="128"/>
    </font>
    <font>
      <b/>
      <u/>
      <sz val="9"/>
      <name val="ＭＳ Ｐゴシック"/>
      <family val="3"/>
      <charset val="128"/>
    </font>
    <font>
      <sz val="9"/>
      <name val="ＭＳ Ｐ明朝"/>
      <family val="1"/>
      <charset val="128"/>
    </font>
    <font>
      <b/>
      <sz val="12"/>
      <color theme="0" tint="-0.34998626667073579"/>
      <name val="ＭＳ Ｐ明朝"/>
      <family val="1"/>
      <charset val="128"/>
    </font>
    <font>
      <sz val="11"/>
      <name val="ＭＳ Ｐ明朝"/>
      <family val="1"/>
      <charset val="128"/>
    </font>
    <font>
      <sz val="11"/>
      <color theme="0" tint="-0.34998626667073579"/>
      <name val="ＭＳ Ｐ明朝"/>
      <family val="1"/>
      <charset val="128"/>
    </font>
  </fonts>
  <fills count="4">
    <fill>
      <patternFill patternType="none"/>
    </fill>
    <fill>
      <patternFill patternType="gray125"/>
    </fill>
    <fill>
      <patternFill patternType="gray0625"/>
    </fill>
    <fill>
      <patternFill patternType="solid">
        <fgColor indexed="65"/>
        <bgColor indexed="64"/>
      </patternFill>
    </fill>
  </fills>
  <borders count="3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15">
    <xf numFmtId="0" fontId="0" fillId="0" borderId="0" xfId="0">
      <alignment vertical="center"/>
    </xf>
    <xf numFmtId="0" fontId="2" fillId="0" borderId="4" xfId="0" applyFont="1" applyBorder="1" applyAlignment="1">
      <alignment vertical="center" wrapText="1"/>
    </xf>
    <xf numFmtId="0" fontId="0" fillId="0" borderId="0" xfId="0" applyAlignment="1">
      <alignment horizontal="center" vertical="center"/>
    </xf>
    <xf numFmtId="0" fontId="5" fillId="0" borderId="0" xfId="0" applyFont="1">
      <alignment vertical="center"/>
    </xf>
    <xf numFmtId="0" fontId="0" fillId="0" borderId="0" xfId="0"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right" vertical="center"/>
    </xf>
    <xf numFmtId="0" fontId="10" fillId="0" borderId="0" xfId="0" applyFont="1" applyAlignment="1">
      <alignment vertical="center" wrapText="1"/>
    </xf>
    <xf numFmtId="0" fontId="11" fillId="0" borderId="0" xfId="0" applyFont="1" applyAlignment="1">
      <alignment horizontal="right" vertical="center"/>
    </xf>
    <xf numFmtId="0" fontId="12" fillId="0" borderId="0" xfId="0" applyFont="1" applyAlignment="1">
      <alignment horizontal="center" vertical="center" wrapText="1"/>
    </xf>
    <xf numFmtId="0" fontId="13" fillId="0" borderId="10" xfId="0" applyFont="1" applyBorder="1" applyAlignment="1">
      <alignment horizontal="center" vertical="center"/>
    </xf>
    <xf numFmtId="0" fontId="11" fillId="0" borderId="0" xfId="0" applyFont="1" applyAlignment="1">
      <alignment vertical="center" shrinkToFit="1"/>
    </xf>
    <xf numFmtId="0" fontId="0" fillId="0" borderId="0" xfId="0" applyAlignment="1">
      <alignment horizontal="center" vertical="center" shrinkToFit="1"/>
    </xf>
    <xf numFmtId="0" fontId="0" fillId="0" borderId="0" xfId="0" applyAlignment="1">
      <alignment horizontal="center"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0" xfId="0" applyAlignment="1">
      <alignment horizontal="left" vertical="center" shrinkToFit="1"/>
    </xf>
    <xf numFmtId="0" fontId="8" fillId="0" borderId="0" xfId="0" applyFont="1" applyAlignment="1">
      <alignment horizontal="center" vertical="center" shrinkToFit="1"/>
    </xf>
    <xf numFmtId="0" fontId="14" fillId="0" borderId="0" xfId="0" applyFont="1" applyAlignment="1">
      <alignment horizontal="center" vertical="center"/>
    </xf>
    <xf numFmtId="0" fontId="14" fillId="0" borderId="0" xfId="0" applyFont="1" applyAlignment="1">
      <alignment vertical="center" shrinkToFit="1"/>
    </xf>
    <xf numFmtId="0" fontId="14" fillId="0" borderId="0" xfId="0" applyFont="1" applyAlignment="1">
      <alignment horizontal="right" vertical="center" shrinkToFit="1"/>
    </xf>
    <xf numFmtId="0" fontId="14" fillId="0" borderId="0" xfId="0" applyFont="1" applyAlignment="1">
      <alignment horizontal="left" vertical="center" shrinkToFit="1"/>
    </xf>
    <xf numFmtId="0" fontId="11" fillId="0" borderId="0" xfId="0" applyFont="1" applyAlignment="1">
      <alignment horizontal="center" vertical="center" shrinkToFit="1"/>
    </xf>
    <xf numFmtId="0" fontId="8" fillId="0" borderId="0" xfId="0" applyFont="1" applyAlignment="1">
      <alignment vertical="center" shrinkToFit="1"/>
    </xf>
    <xf numFmtId="0" fontId="11" fillId="0" borderId="8" xfId="0" applyFont="1" applyBorder="1" applyAlignment="1">
      <alignment horizontal="center" vertical="center"/>
    </xf>
    <xf numFmtId="0" fontId="11"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Alignment="1">
      <alignment horizontal="left" vertical="center"/>
    </xf>
    <xf numFmtId="38" fontId="8" fillId="0" borderId="11" xfId="1" applyFont="1" applyBorder="1">
      <alignment vertical="center"/>
    </xf>
    <xf numFmtId="0" fontId="14" fillId="0" borderId="13" xfId="0" applyFont="1" applyBorder="1" applyAlignment="1">
      <alignment horizontal="center" vertical="center"/>
    </xf>
    <xf numFmtId="0" fontId="0" fillId="0" borderId="13" xfId="0" applyBorder="1" applyAlignment="1">
      <alignment horizontal="center" vertical="center"/>
    </xf>
    <xf numFmtId="0" fontId="0" fillId="0" borderId="15" xfId="0" applyBorder="1">
      <alignment vertical="center"/>
    </xf>
    <xf numFmtId="3" fontId="0" fillId="0" borderId="11" xfId="0" applyNumberFormat="1" applyBorder="1" applyAlignment="1">
      <alignment horizontal="right" vertical="center"/>
    </xf>
    <xf numFmtId="0" fontId="10" fillId="0" borderId="10" xfId="0" applyFont="1" applyBorder="1" applyAlignment="1">
      <alignment horizontal="left" vertical="center"/>
    </xf>
    <xf numFmtId="3" fontId="0" fillId="0" borderId="12" xfId="0" applyNumberFormat="1" applyBorder="1">
      <alignment vertical="center"/>
    </xf>
    <xf numFmtId="3" fontId="6" fillId="0" borderId="13" xfId="0" applyNumberFormat="1" applyFont="1" applyBorder="1" applyAlignment="1">
      <alignment horizontal="center" vertical="center"/>
    </xf>
    <xf numFmtId="0" fontId="6" fillId="0" borderId="0" xfId="0" applyFont="1" applyAlignment="1">
      <alignment horizontal="left" vertical="center"/>
    </xf>
    <xf numFmtId="0" fontId="6" fillId="0" borderId="12" xfId="0" applyFont="1" applyBorder="1">
      <alignment vertical="center"/>
    </xf>
    <xf numFmtId="0" fontId="6" fillId="0" borderId="11" xfId="0" applyFont="1" applyBorder="1">
      <alignment vertical="center"/>
    </xf>
    <xf numFmtId="3" fontId="0" fillId="0" borderId="12" xfId="0" applyNumberFormat="1" applyBorder="1" applyAlignment="1">
      <alignment horizontal="right" vertical="center"/>
    </xf>
    <xf numFmtId="0" fontId="16" fillId="0" borderId="0" xfId="0" applyFont="1" applyAlignment="1">
      <alignment horizontal="left" vertical="center"/>
    </xf>
    <xf numFmtId="0" fontId="5" fillId="0" borderId="0" xfId="0" applyFont="1" applyAlignment="1">
      <alignment horizontal="center" vertical="center"/>
    </xf>
    <xf numFmtId="0" fontId="10" fillId="0" borderId="0" xfId="0" applyFont="1" applyAlignment="1">
      <alignment horizontal="left" vertical="center" shrinkToFit="1"/>
    </xf>
    <xf numFmtId="0" fontId="6" fillId="0" borderId="0" xfId="0" applyFont="1" applyAlignment="1">
      <alignment horizontal="left" vertical="center" shrinkToFit="1"/>
    </xf>
    <xf numFmtId="38" fontId="0" fillId="0" borderId="12" xfId="1" applyFont="1" applyBorder="1">
      <alignment vertical="center"/>
    </xf>
    <xf numFmtId="38" fontId="0" fillId="0" borderId="0" xfId="1" applyFont="1">
      <alignment vertical="center"/>
    </xf>
    <xf numFmtId="0" fontId="6" fillId="0" borderId="0" xfId="0" applyFont="1" applyAlignment="1">
      <alignment vertical="center" shrinkToFit="1"/>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lignment vertical="center"/>
    </xf>
    <xf numFmtId="0" fontId="0" fillId="0" borderId="11" xfId="0" applyBorder="1">
      <alignment vertical="center"/>
    </xf>
    <xf numFmtId="0" fontId="0" fillId="0" borderId="13" xfId="0" applyBorder="1">
      <alignment vertical="center"/>
    </xf>
    <xf numFmtId="0" fontId="15" fillId="0" borderId="0" xfId="0" applyFont="1" applyAlignment="1">
      <alignment horizontal="left" vertical="center"/>
    </xf>
    <xf numFmtId="0" fontId="0" fillId="0" borderId="0" xfId="0" applyAlignment="1">
      <alignment vertical="center" wrapText="1"/>
    </xf>
    <xf numFmtId="3" fontId="0" fillId="0" borderId="0" xfId="0" applyNumberFormat="1">
      <alignment vertical="center"/>
    </xf>
    <xf numFmtId="0" fontId="6" fillId="0" borderId="10" xfId="0" applyFont="1" applyBorder="1" applyAlignment="1">
      <alignment horizontal="center" vertical="center"/>
    </xf>
    <xf numFmtId="0" fontId="17" fillId="0" borderId="0" xfId="0" applyFont="1">
      <alignment vertical="center"/>
    </xf>
    <xf numFmtId="3" fontId="0" fillId="0" borderId="0" xfId="0" applyNumberFormat="1" applyAlignment="1">
      <alignment horizontal="right" vertical="center"/>
    </xf>
    <xf numFmtId="0" fontId="18" fillId="0" borderId="0" xfId="0" applyFont="1">
      <alignment vertical="center"/>
    </xf>
    <xf numFmtId="0" fontId="18" fillId="0" borderId="0" xfId="0" applyFont="1" applyAlignment="1">
      <alignment horizontal="center" vertical="center"/>
    </xf>
    <xf numFmtId="6" fontId="0" fillId="0" borderId="0" xfId="2" applyFont="1" applyBorder="1" applyAlignment="1">
      <alignment horizontal="center" vertical="center"/>
    </xf>
    <xf numFmtId="0" fontId="14"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0" fillId="0" borderId="0" xfId="0" applyAlignment="1"/>
    <xf numFmtId="0" fontId="7" fillId="0" borderId="0" xfId="0" applyFont="1" applyAlignment="1">
      <alignment horizontal="left" vertical="center"/>
    </xf>
    <xf numFmtId="0" fontId="6" fillId="3" borderId="0" xfId="0" applyFont="1" applyFill="1" applyAlignment="1">
      <alignment horizontal="left" vertical="center"/>
    </xf>
    <xf numFmtId="0" fontId="0" fillId="3" borderId="0" xfId="0" applyFill="1">
      <alignment vertical="center"/>
    </xf>
    <xf numFmtId="0" fontId="19" fillId="0" borderId="0" xfId="0" applyFont="1" applyAlignment="1">
      <alignment vertical="center" justifyLastLine="1"/>
    </xf>
    <xf numFmtId="0" fontId="19" fillId="0" borderId="0" xfId="0" applyFont="1">
      <alignment vertical="center"/>
    </xf>
    <xf numFmtId="0" fontId="17" fillId="3" borderId="0" xfId="0" applyFont="1" applyFill="1" applyAlignment="1">
      <alignment vertical="center" wrapText="1"/>
    </xf>
    <xf numFmtId="0" fontId="0" fillId="3" borderId="0" xfId="0" applyFill="1" applyAlignment="1">
      <alignment horizontal="center" vertical="center"/>
    </xf>
    <xf numFmtId="0" fontId="20" fillId="0" borderId="0" xfId="0" applyFont="1">
      <alignment vertical="center"/>
    </xf>
    <xf numFmtId="0" fontId="17" fillId="0" borderId="0" xfId="0" applyFont="1" applyAlignment="1">
      <alignment horizontal="center" vertical="center" wrapText="1"/>
    </xf>
    <xf numFmtId="0" fontId="17" fillId="3" borderId="0" xfId="0" applyFont="1" applyFill="1">
      <alignment vertical="center"/>
    </xf>
    <xf numFmtId="0" fontId="21" fillId="0" borderId="0" xfId="0" applyFont="1">
      <alignment vertical="center"/>
    </xf>
    <xf numFmtId="6" fontId="6" fillId="0" borderId="0" xfId="2" applyFont="1" applyBorder="1" applyAlignment="1">
      <alignment vertical="center"/>
    </xf>
    <xf numFmtId="6" fontId="6" fillId="0" borderId="0" xfId="2" applyFont="1" applyFill="1" applyBorder="1" applyAlignment="1">
      <alignment vertical="center"/>
    </xf>
    <xf numFmtId="0" fontId="6" fillId="3" borderId="0" xfId="0" applyFont="1" applyFill="1">
      <alignment vertical="center"/>
    </xf>
    <xf numFmtId="0" fontId="21" fillId="0" borderId="0" xfId="0" applyFont="1" applyAlignment="1"/>
    <xf numFmtId="0" fontId="22" fillId="0" borderId="0" xfId="0" applyFont="1">
      <alignment vertical="center"/>
    </xf>
    <xf numFmtId="0" fontId="21" fillId="0" borderId="0" xfId="0" applyFont="1" applyAlignment="1">
      <alignment horizontal="center"/>
    </xf>
    <xf numFmtId="6" fontId="6" fillId="0" borderId="0" xfId="2" applyFont="1" applyBorder="1" applyAlignment="1">
      <alignment horizontal="center" vertical="center"/>
    </xf>
    <xf numFmtId="0" fontId="22" fillId="0" borderId="0" xfId="0" applyFont="1" applyAlignment="1"/>
    <xf numFmtId="3" fontId="0" fillId="0" borderId="11" xfId="0" applyNumberFormat="1" applyFont="1" applyBorder="1" applyAlignment="1">
      <alignment horizontal="right" vertical="center"/>
    </xf>
    <xf numFmtId="3" fontId="0" fillId="0" borderId="12" xfId="0" applyNumberFormat="1" applyFont="1" applyBorder="1" applyAlignment="1">
      <alignment horizontal="right" vertical="center"/>
    </xf>
    <xf numFmtId="0" fontId="8" fillId="0" borderId="9" xfId="0" applyFont="1" applyBorder="1" applyAlignment="1">
      <alignment horizontal="right" vertical="center"/>
    </xf>
    <xf numFmtId="38" fontId="8" fillId="0" borderId="11" xfId="0" applyNumberFormat="1" applyFont="1" applyBorder="1">
      <alignment vertical="center"/>
    </xf>
    <xf numFmtId="0" fontId="0" fillId="0" borderId="11" xfId="0" applyBorder="1">
      <alignment vertical="center"/>
    </xf>
    <xf numFmtId="0" fontId="13" fillId="0" borderId="0" xfId="0" applyFont="1" applyAlignment="1">
      <alignment horizontal="left" vertical="center"/>
    </xf>
    <xf numFmtId="0" fontId="0" fillId="0" borderId="0" xfId="0" applyAlignment="1">
      <alignment horizontal="left"/>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12" fillId="2" borderId="12"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6" fontId="0" fillId="0" borderId="12" xfId="2" applyFont="1" applyBorder="1" applyAlignment="1">
      <alignment horizontal="center" vertical="center"/>
    </xf>
    <xf numFmtId="6" fontId="0" fillId="0" borderId="11" xfId="2" applyFont="1" applyBorder="1" applyAlignment="1">
      <alignment horizontal="center" vertical="center"/>
    </xf>
    <xf numFmtId="6" fontId="0" fillId="0" borderId="13" xfId="2" applyFont="1" applyBorder="1" applyAlignment="1">
      <alignment horizontal="center" vertical="center"/>
    </xf>
    <xf numFmtId="0" fontId="14" fillId="0" borderId="12" xfId="0" applyFont="1" applyBorder="1" applyAlignment="1">
      <alignment horizontal="right" vertical="center"/>
    </xf>
    <xf numFmtId="0" fontId="14" fillId="0" borderId="11" xfId="0" applyFont="1" applyBorder="1" applyAlignment="1">
      <alignment horizontal="right" vertical="center"/>
    </xf>
    <xf numFmtId="0" fontId="14" fillId="0" borderId="13" xfId="0" applyFont="1" applyBorder="1" applyAlignment="1">
      <alignment horizontal="right" vertical="center"/>
    </xf>
    <xf numFmtId="3" fontId="8" fillId="0" borderId="12" xfId="0" applyNumberFormat="1" applyFont="1" applyBorder="1" applyAlignment="1">
      <alignment horizontal="right" vertical="center"/>
    </xf>
    <xf numFmtId="0" fontId="11" fillId="0" borderId="11" xfId="0" applyFont="1" applyBorder="1" applyAlignment="1">
      <alignment horizontal="right" vertical="center"/>
    </xf>
    <xf numFmtId="0" fontId="6" fillId="0" borderId="0" xfId="0" applyFont="1" applyAlignment="1">
      <alignment horizontal="center" vertical="center" wrapText="1"/>
    </xf>
    <xf numFmtId="3" fontId="0" fillId="0" borderId="0" xfId="0" applyNumberFormat="1" applyAlignment="1">
      <alignment horizontal="right" vertical="center"/>
    </xf>
    <xf numFmtId="3" fontId="0" fillId="0" borderId="0" xfId="0" applyNumberFormat="1" applyAlignment="1">
      <alignment horizontal="center" vertical="center"/>
    </xf>
    <xf numFmtId="0" fontId="17" fillId="0" borderId="0" xfId="0" applyFont="1" applyAlignment="1">
      <alignment horizontal="left" vertical="center" shrinkToFi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7" fillId="0" borderId="0" xfId="0" applyFont="1" applyAlignment="1">
      <alignment vertical="center" shrinkToFit="1"/>
    </xf>
    <xf numFmtId="0" fontId="10" fillId="0" borderId="12" xfId="0" applyFont="1" applyBorder="1" applyAlignment="1">
      <alignment horizontal="left" vertical="center" shrinkToFit="1"/>
    </xf>
    <xf numFmtId="0" fontId="10" fillId="0" borderId="13" xfId="0" applyFont="1" applyBorder="1" applyAlignment="1">
      <alignment horizontal="left" vertical="center" shrinkToFit="1"/>
    </xf>
    <xf numFmtId="0" fontId="18" fillId="0" borderId="0" xfId="0" applyFont="1" applyAlignment="1">
      <alignment horizontal="left" vertical="center"/>
    </xf>
    <xf numFmtId="0" fontId="6" fillId="0" borderId="12" xfId="0" applyFont="1" applyBorder="1" applyAlignment="1">
      <alignment horizontal="left" vertical="center" shrinkToFit="1"/>
    </xf>
    <xf numFmtId="0" fontId="0" fillId="0" borderId="13" xfId="0" applyBorder="1" applyAlignment="1">
      <alignment horizontal="left" vertical="center" shrinkToFit="1"/>
    </xf>
    <xf numFmtId="0" fontId="6" fillId="0" borderId="11" xfId="0" applyFont="1" applyBorder="1" applyAlignment="1">
      <alignment horizontal="left" vertical="center" shrinkToFit="1"/>
    </xf>
    <xf numFmtId="0" fontId="6" fillId="0" borderId="13" xfId="0" applyFont="1" applyBorder="1" applyAlignment="1">
      <alignment horizontal="left" vertical="center" shrinkToFit="1"/>
    </xf>
    <xf numFmtId="0" fontId="14" fillId="0" borderId="1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38" fontId="8" fillId="0" borderId="18" xfId="0" applyNumberFormat="1" applyFont="1" applyBorder="1" applyAlignment="1">
      <alignment horizontal="right" vertical="center" wrapText="1"/>
    </xf>
    <xf numFmtId="38" fontId="8" fillId="0" borderId="22" xfId="0" applyNumberFormat="1" applyFont="1" applyBorder="1" applyAlignment="1">
      <alignment horizontal="right" vertical="center" wrapText="1"/>
    </xf>
    <xf numFmtId="0" fontId="14" fillId="0" borderId="20"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30" xfId="0" applyFont="1" applyBorder="1" applyAlignment="1">
      <alignment horizontal="center" vertical="center"/>
    </xf>
    <xf numFmtId="0" fontId="14" fillId="0" borderId="0" xfId="0" applyFont="1" applyAlignment="1">
      <alignment horizontal="center" vertical="center"/>
    </xf>
    <xf numFmtId="0" fontId="14" fillId="0" borderId="31" xfId="0" applyFont="1" applyBorder="1" applyAlignment="1">
      <alignment horizontal="center" vertical="center"/>
    </xf>
    <xf numFmtId="0" fontId="14" fillId="0" borderId="33" xfId="0" applyFont="1" applyBorder="1" applyAlignment="1">
      <alignment horizontal="center" vertical="center"/>
    </xf>
    <xf numFmtId="0" fontId="14" fillId="0" borderId="23" xfId="0" applyFont="1" applyBorder="1" applyAlignment="1">
      <alignment horizontal="center" vertical="center"/>
    </xf>
    <xf numFmtId="38" fontId="8" fillId="0" borderId="28" xfId="0" applyNumberFormat="1" applyFont="1" applyBorder="1" applyAlignment="1">
      <alignment horizontal="right" vertical="center"/>
    </xf>
    <xf numFmtId="38" fontId="8" fillId="0" borderId="15" xfId="0" applyNumberFormat="1" applyFont="1" applyBorder="1" applyAlignment="1">
      <alignment horizontal="right" vertical="center"/>
    </xf>
    <xf numFmtId="38" fontId="8" fillId="0" borderId="22" xfId="0" applyNumberFormat="1" applyFont="1" applyBorder="1" applyAlignment="1">
      <alignment horizontal="right" vertical="center"/>
    </xf>
    <xf numFmtId="0" fontId="14" fillId="0" borderId="29" xfId="0" applyFont="1" applyBorder="1" applyAlignment="1">
      <alignment horizontal="center" vertical="center"/>
    </xf>
    <xf numFmtId="0" fontId="14" fillId="0" borderId="32" xfId="0" applyFont="1" applyBorder="1" applyAlignment="1">
      <alignment horizontal="center" vertical="center"/>
    </xf>
    <xf numFmtId="0" fontId="14" fillId="0" borderId="34" xfId="0" applyFont="1" applyBorder="1" applyAlignment="1">
      <alignment horizontal="center" vertical="center"/>
    </xf>
    <xf numFmtId="0" fontId="14" fillId="0" borderId="18" xfId="0" applyFont="1" applyBorder="1" applyAlignment="1">
      <alignment horizontal="center" vertical="center"/>
    </xf>
    <xf numFmtId="0" fontId="14" fillId="0" borderId="9" xfId="0" applyFont="1" applyBorder="1" applyAlignment="1">
      <alignment horizontal="center" vertical="center"/>
    </xf>
    <xf numFmtId="0" fontId="14" fillId="0" borderId="19" xfId="0" applyFont="1" applyBorder="1" applyAlignment="1">
      <alignment horizontal="center" vertical="center"/>
    </xf>
    <xf numFmtId="0" fontId="14" fillId="0" borderId="8" xfId="0" applyFont="1" applyBorder="1" applyAlignment="1">
      <alignment horizontal="center" vertical="center"/>
    </xf>
    <xf numFmtId="0" fontId="14" fillId="0" borderId="21" xfId="0" applyFont="1" applyBorder="1" applyAlignment="1">
      <alignment horizontal="center" vertical="center"/>
    </xf>
    <xf numFmtId="38" fontId="8" fillId="0" borderId="18" xfId="1" applyFont="1" applyBorder="1" applyAlignment="1">
      <alignment horizontal="right" vertical="center"/>
    </xf>
    <xf numFmtId="38" fontId="8" fillId="0" borderId="19" xfId="1" applyFont="1" applyBorder="1" applyAlignment="1">
      <alignment horizontal="right" vertical="center"/>
    </xf>
    <xf numFmtId="0" fontId="6" fillId="0" borderId="0" xfId="0" applyFont="1" applyAlignment="1">
      <alignment horizontal="left" vertical="center"/>
    </xf>
    <xf numFmtId="0" fontId="10" fillId="0" borderId="1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0" xfId="0" applyFont="1" applyAlignment="1">
      <alignment horizontal="left" vertical="center"/>
    </xf>
    <xf numFmtId="0" fontId="6" fillId="0" borderId="14"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10" fillId="0" borderId="0" xfId="0" applyFont="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6" fillId="0" borderId="0" xfId="0" applyFont="1" applyAlignment="1">
      <alignment horizontal="left" shrinkToFit="1"/>
    </xf>
    <xf numFmtId="0" fontId="0" fillId="0" borderId="8" xfId="0" applyBorder="1" applyAlignment="1">
      <alignment vertical="center" shrinkToFit="1"/>
    </xf>
    <xf numFmtId="0" fontId="6" fillId="0" borderId="0" xfId="0" applyFont="1" applyAlignment="1">
      <alignment horizontal="left" vertical="top" shrinkToFi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vertical="top" shrinkToFit="1"/>
    </xf>
    <xf numFmtId="0" fontId="8" fillId="0" borderId="0" xfId="0" applyFont="1" applyAlignment="1">
      <alignment horizontal="center" vertical="center"/>
    </xf>
    <xf numFmtId="0" fontId="11" fillId="0" borderId="8" xfId="0" applyFont="1" applyBorder="1" applyAlignment="1">
      <alignment horizontal="left" vertical="center" shrinkToFit="1"/>
    </xf>
    <xf numFmtId="0" fontId="14" fillId="0" borderId="8"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left" vertical="center" shrinkToFit="1"/>
    </xf>
    <xf numFmtId="0" fontId="11" fillId="0" borderId="0" xfId="0" applyFont="1" applyAlignment="1">
      <alignment horizontal="left" vertical="center" shrinkToFit="1"/>
    </xf>
    <xf numFmtId="0" fontId="8" fillId="0" borderId="0" xfId="0" applyFont="1" applyAlignment="1">
      <alignment horizontal="center" vertical="center" shrinkToFit="1"/>
    </xf>
    <xf numFmtId="0" fontId="14" fillId="0" borderId="0" xfId="0" applyFont="1" applyAlignment="1">
      <alignment horizontal="center" vertical="center" shrinkToFit="1"/>
    </xf>
    <xf numFmtId="0" fontId="11" fillId="0" borderId="0" xfId="0" applyFont="1" applyAlignment="1">
      <alignment vertical="center" shrinkToFit="1"/>
    </xf>
    <xf numFmtId="0" fontId="0" fillId="0" borderId="0" xfId="0">
      <alignment vertical="center"/>
    </xf>
    <xf numFmtId="0" fontId="0" fillId="0" borderId="8" xfId="0" applyBorder="1">
      <alignment vertical="center"/>
    </xf>
    <xf numFmtId="0" fontId="0" fillId="0" borderId="8" xfId="0" applyBorder="1" applyAlignment="1">
      <alignment horizontal="left" vertical="center"/>
    </xf>
    <xf numFmtId="0" fontId="0" fillId="0" borderId="0" xfId="0" applyAlignment="1">
      <alignment horizontal="center" vertical="center" shrinkToFit="1"/>
    </xf>
    <xf numFmtId="0" fontId="11" fillId="0" borderId="11" xfId="0" applyFont="1" applyBorder="1"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shrinkToFit="1"/>
    </xf>
    <xf numFmtId="0" fontId="0" fillId="0" borderId="0" xfId="0" applyAlignment="1">
      <alignment vertical="center" shrinkToFit="1"/>
    </xf>
    <xf numFmtId="0" fontId="13" fillId="0" borderId="8" xfId="0" applyFont="1" applyBorder="1" applyAlignment="1">
      <alignment horizontal="left" vertical="center" shrinkToFit="1"/>
    </xf>
    <xf numFmtId="0" fontId="13" fillId="0" borderId="0" xfId="0" applyFont="1" applyAlignment="1" applyProtection="1">
      <alignment horizontal="center" vertical="center" wrapText="1"/>
      <protection locked="0"/>
    </xf>
    <xf numFmtId="49" fontId="13" fillId="0" borderId="10" xfId="0" applyNumberFormat="1" applyFont="1" applyBorder="1" applyAlignment="1">
      <alignment horizontal="center" vertical="center"/>
    </xf>
    <xf numFmtId="0" fontId="0" fillId="0" borderId="9" xfId="0" applyBorder="1" applyAlignment="1">
      <alignment horizontal="left" vertical="center" shrinkToFit="1"/>
    </xf>
    <xf numFmtId="0" fontId="0" fillId="0" borderId="9" xfId="0" applyBorder="1" applyAlignment="1">
      <alignment vertical="center" shrinkToFit="1"/>
    </xf>
    <xf numFmtId="0" fontId="12" fillId="0" borderId="0" xfId="0" applyFont="1" applyAlignment="1">
      <alignment horizontal="center" vertical="center" wrapText="1"/>
    </xf>
    <xf numFmtId="0" fontId="0" fillId="0" borderId="8" xfId="0" applyBorder="1" applyAlignment="1">
      <alignment horizontal="lef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horizontal="right" vertical="center"/>
    </xf>
    <xf numFmtId="0" fontId="9" fillId="0" borderId="8" xfId="0" applyFont="1" applyBorder="1" applyAlignment="1">
      <alignment horizontal="center" vertical="center"/>
    </xf>
    <xf numFmtId="0" fontId="8" fillId="0" borderId="9" xfId="0" applyFont="1" applyBorder="1" applyAlignment="1">
      <alignment horizontal="left" vertical="center" shrinkToFit="1"/>
    </xf>
    <xf numFmtId="0" fontId="8" fillId="0" borderId="8" xfId="0" applyFont="1" applyBorder="1" applyAlignment="1">
      <alignment horizontal="left" vertical="center" shrinkToFit="1"/>
    </xf>
    <xf numFmtId="20" fontId="12" fillId="0" borderId="0" xfId="0" applyNumberFormat="1" applyFont="1" applyAlignment="1">
      <alignment horizontal="center" vertical="center" wrapText="1"/>
    </xf>
    <xf numFmtId="20" fontId="12" fillId="0" borderId="8" xfId="0" applyNumberFormat="1" applyFont="1" applyBorder="1" applyAlignment="1">
      <alignment horizontal="center" vertical="center" wrapText="1"/>
    </xf>
    <xf numFmtId="0" fontId="12" fillId="0" borderId="0" xfId="0" applyFont="1" applyAlignment="1">
      <alignment horizontal="right" vertic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289560</xdr:colOff>
      <xdr:row>50</xdr:row>
      <xdr:rowOff>53340</xdr:rowOff>
    </xdr:from>
    <xdr:to>
      <xdr:col>13</xdr:col>
      <xdr:colOff>434340</xdr:colOff>
      <xdr:row>56</xdr:row>
      <xdr:rowOff>144780</xdr:rowOff>
    </xdr:to>
    <xdr:grpSp>
      <xdr:nvGrpSpPr>
        <xdr:cNvPr id="2" name="Group 19">
          <a:extLst>
            <a:ext uri="{FF2B5EF4-FFF2-40B4-BE49-F238E27FC236}">
              <a16:creationId xmlns:a16="http://schemas.microsoft.com/office/drawing/2014/main" id="{38C10A8B-6A45-4AC6-B1B6-64FD04B1D07B}"/>
            </a:ext>
          </a:extLst>
        </xdr:cNvPr>
        <xdr:cNvGrpSpPr>
          <a:grpSpLocks/>
        </xdr:cNvGrpSpPr>
      </xdr:nvGrpSpPr>
      <xdr:grpSpPr bwMode="auto">
        <a:xfrm>
          <a:off x="5425440" y="10507980"/>
          <a:ext cx="1120140" cy="1409700"/>
          <a:chOff x="726" y="890"/>
          <a:chExt cx="144" cy="154"/>
        </a:xfrm>
      </xdr:grpSpPr>
      <xdr:sp macro="" textlink="">
        <xdr:nvSpPr>
          <xdr:cNvPr id="3" name="Rectangle 20">
            <a:extLst>
              <a:ext uri="{FF2B5EF4-FFF2-40B4-BE49-F238E27FC236}">
                <a16:creationId xmlns:a16="http://schemas.microsoft.com/office/drawing/2014/main" id="{268A14C8-E3BD-1A01-1D1E-CB2E000FFB83}"/>
              </a:ext>
            </a:extLst>
          </xdr:cNvPr>
          <xdr:cNvSpPr>
            <a:spLocks noChangeArrowheads="1"/>
          </xdr:cNvSpPr>
        </xdr:nvSpPr>
        <xdr:spPr bwMode="auto">
          <a:xfrm>
            <a:off x="726" y="890"/>
            <a:ext cx="14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健康保険組合受付印</a:t>
            </a:r>
          </a:p>
        </xdr:txBody>
      </xdr:sp>
      <xdr:sp macro="" textlink="">
        <xdr:nvSpPr>
          <xdr:cNvPr id="4" name="Rectangle 21">
            <a:extLst>
              <a:ext uri="{FF2B5EF4-FFF2-40B4-BE49-F238E27FC236}">
                <a16:creationId xmlns:a16="http://schemas.microsoft.com/office/drawing/2014/main" id="{A82640AC-12E6-5175-D3C2-D57914DE64B3}"/>
              </a:ext>
            </a:extLst>
          </xdr:cNvPr>
          <xdr:cNvSpPr>
            <a:spLocks noChangeArrowheads="1"/>
          </xdr:cNvSpPr>
        </xdr:nvSpPr>
        <xdr:spPr bwMode="auto">
          <a:xfrm>
            <a:off x="726" y="915"/>
            <a:ext cx="144" cy="1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8</xdr:col>
      <xdr:colOff>47625</xdr:colOff>
      <xdr:row>51</xdr:row>
      <xdr:rowOff>114300</xdr:rowOff>
    </xdr:from>
    <xdr:to>
      <xdr:col>11</xdr:col>
      <xdr:colOff>175279</xdr:colOff>
      <xdr:row>56</xdr:row>
      <xdr:rowOff>137160</xdr:rowOff>
    </xdr:to>
    <xdr:sp macro="" textlink="">
      <xdr:nvSpPr>
        <xdr:cNvPr id="5" name="Rectangle 22">
          <a:extLst>
            <a:ext uri="{FF2B5EF4-FFF2-40B4-BE49-F238E27FC236}">
              <a16:creationId xmlns:a16="http://schemas.microsoft.com/office/drawing/2014/main" id="{44B83E8B-3909-4C84-BBD2-A145E44D7DAA}"/>
            </a:ext>
          </a:extLst>
        </xdr:cNvPr>
        <xdr:cNvSpPr>
          <a:spLocks noChangeArrowheads="1"/>
        </xdr:cNvSpPr>
      </xdr:nvSpPr>
      <xdr:spPr bwMode="auto">
        <a:xfrm>
          <a:off x="3789045" y="10843260"/>
          <a:ext cx="1522114" cy="1066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個人情報の取扱について</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申込書の記載事項及び健診結果については、当健保組合及び当該健診機関が健診事業及び健康保健事業の円滑な実施のために利用いたします。</a:t>
          </a:r>
        </a:p>
      </xdr:txBody>
    </xdr:sp>
    <xdr:clientData/>
  </xdr:twoCellAnchor>
  <xdr:twoCellAnchor>
    <xdr:from>
      <xdr:col>8</xdr:col>
      <xdr:colOff>304800</xdr:colOff>
      <xdr:row>0</xdr:row>
      <xdr:rowOff>0</xdr:rowOff>
    </xdr:from>
    <xdr:to>
      <xdr:col>14</xdr:col>
      <xdr:colOff>1</xdr:colOff>
      <xdr:row>2</xdr:row>
      <xdr:rowOff>124461</xdr:rowOff>
    </xdr:to>
    <xdr:grpSp>
      <xdr:nvGrpSpPr>
        <xdr:cNvPr id="6" name="グループ化 5">
          <a:extLst>
            <a:ext uri="{FF2B5EF4-FFF2-40B4-BE49-F238E27FC236}">
              <a16:creationId xmlns:a16="http://schemas.microsoft.com/office/drawing/2014/main" id="{15578FCE-9ECB-4FD5-A5A4-424C735741A0}"/>
            </a:ext>
          </a:extLst>
        </xdr:cNvPr>
        <xdr:cNvGrpSpPr/>
      </xdr:nvGrpSpPr>
      <xdr:grpSpPr>
        <a:xfrm>
          <a:off x="4046220" y="0"/>
          <a:ext cx="2522221" cy="855981"/>
          <a:chOff x="4419600" y="5080"/>
          <a:chExt cx="2522221" cy="777239"/>
        </a:xfrm>
      </xdr:grpSpPr>
      <xdr:sp macro="" textlink="">
        <xdr:nvSpPr>
          <xdr:cNvPr id="7" name="Rectangle 12">
            <a:extLst>
              <a:ext uri="{FF2B5EF4-FFF2-40B4-BE49-F238E27FC236}">
                <a16:creationId xmlns:a16="http://schemas.microsoft.com/office/drawing/2014/main" id="{B12EF3E7-266F-786C-D50A-BC17324AC1B4}"/>
              </a:ext>
            </a:extLst>
          </xdr:cNvPr>
          <xdr:cNvSpPr>
            <a:spLocks noChangeArrowheads="1"/>
          </xdr:cNvSpPr>
        </xdr:nvSpPr>
        <xdr:spPr bwMode="auto">
          <a:xfrm>
            <a:off x="5050155" y="229157"/>
            <a:ext cx="636682" cy="5531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Rectangle 16">
            <a:extLst>
              <a:ext uri="{FF2B5EF4-FFF2-40B4-BE49-F238E27FC236}">
                <a16:creationId xmlns:a16="http://schemas.microsoft.com/office/drawing/2014/main" id="{6E02F377-BE83-6104-305F-CA17E7658854}"/>
              </a:ext>
            </a:extLst>
          </xdr:cNvPr>
          <xdr:cNvSpPr>
            <a:spLocks noChangeArrowheads="1"/>
          </xdr:cNvSpPr>
        </xdr:nvSpPr>
        <xdr:spPr bwMode="auto">
          <a:xfrm>
            <a:off x="5050155" y="5080"/>
            <a:ext cx="643166"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事務長</a:t>
            </a:r>
          </a:p>
        </xdr:txBody>
      </xdr:sp>
      <xdr:sp macro="" textlink="">
        <xdr:nvSpPr>
          <xdr:cNvPr id="9" name="Rectangle 17">
            <a:extLst>
              <a:ext uri="{FF2B5EF4-FFF2-40B4-BE49-F238E27FC236}">
                <a16:creationId xmlns:a16="http://schemas.microsoft.com/office/drawing/2014/main" id="{BEE8D66E-9B86-B182-9E66-F6B9AFE265B2}"/>
              </a:ext>
            </a:extLst>
          </xdr:cNvPr>
          <xdr:cNvSpPr>
            <a:spLocks noChangeArrowheads="1"/>
          </xdr:cNvSpPr>
        </xdr:nvSpPr>
        <xdr:spPr bwMode="auto">
          <a:xfrm>
            <a:off x="5674404" y="229823"/>
            <a:ext cx="652624"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 name="Rectangle 18">
            <a:extLst>
              <a:ext uri="{FF2B5EF4-FFF2-40B4-BE49-F238E27FC236}">
                <a16:creationId xmlns:a16="http://schemas.microsoft.com/office/drawing/2014/main" id="{6DFEC5AF-3EB6-002B-0F77-1D7E70E6A92C}"/>
              </a:ext>
            </a:extLst>
          </xdr:cNvPr>
          <xdr:cNvSpPr>
            <a:spLocks noChangeArrowheads="1"/>
          </xdr:cNvSpPr>
        </xdr:nvSpPr>
        <xdr:spPr bwMode="auto">
          <a:xfrm>
            <a:off x="5674404" y="5080"/>
            <a:ext cx="652624"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課長</a:t>
            </a:r>
          </a:p>
        </xdr:txBody>
      </xdr:sp>
      <xdr:sp macro="" textlink="">
        <xdr:nvSpPr>
          <xdr:cNvPr id="11" name="Rectangle 19">
            <a:extLst>
              <a:ext uri="{FF2B5EF4-FFF2-40B4-BE49-F238E27FC236}">
                <a16:creationId xmlns:a16="http://schemas.microsoft.com/office/drawing/2014/main" id="{FD354DC3-AC3F-84E3-1E8A-887F3320ABD3}"/>
              </a:ext>
            </a:extLst>
          </xdr:cNvPr>
          <xdr:cNvSpPr>
            <a:spLocks noChangeArrowheads="1"/>
          </xdr:cNvSpPr>
        </xdr:nvSpPr>
        <xdr:spPr bwMode="auto">
          <a:xfrm>
            <a:off x="6327029" y="229823"/>
            <a:ext cx="614792"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12" name="Rectangle 20">
            <a:extLst>
              <a:ext uri="{FF2B5EF4-FFF2-40B4-BE49-F238E27FC236}">
                <a16:creationId xmlns:a16="http://schemas.microsoft.com/office/drawing/2014/main" id="{C12D4F49-759C-3F1A-5CB2-2D7AF685F2EF}"/>
              </a:ext>
            </a:extLst>
          </xdr:cNvPr>
          <xdr:cNvSpPr>
            <a:spLocks noChangeArrowheads="1"/>
          </xdr:cNvSpPr>
        </xdr:nvSpPr>
        <xdr:spPr bwMode="auto">
          <a:xfrm>
            <a:off x="6327029" y="5080"/>
            <a:ext cx="614792"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係</a:t>
            </a:r>
          </a:p>
        </xdr:txBody>
      </xdr:sp>
      <xdr:sp macro="" textlink="">
        <xdr:nvSpPr>
          <xdr:cNvPr id="13" name="Rectangle 12">
            <a:extLst>
              <a:ext uri="{FF2B5EF4-FFF2-40B4-BE49-F238E27FC236}">
                <a16:creationId xmlns:a16="http://schemas.microsoft.com/office/drawing/2014/main" id="{0A9FCC06-4275-6E0B-E126-3F2262E60053}"/>
              </a:ext>
            </a:extLst>
          </xdr:cNvPr>
          <xdr:cNvSpPr>
            <a:spLocks noChangeArrowheads="1"/>
          </xdr:cNvSpPr>
        </xdr:nvSpPr>
        <xdr:spPr bwMode="auto">
          <a:xfrm>
            <a:off x="4419600" y="229157"/>
            <a:ext cx="634150" cy="5531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Rectangle 16">
            <a:extLst>
              <a:ext uri="{FF2B5EF4-FFF2-40B4-BE49-F238E27FC236}">
                <a16:creationId xmlns:a16="http://schemas.microsoft.com/office/drawing/2014/main" id="{87D7440A-C419-8A81-4D12-CD86F2027D45}"/>
              </a:ext>
            </a:extLst>
          </xdr:cNvPr>
          <xdr:cNvSpPr>
            <a:spLocks noChangeArrowheads="1"/>
          </xdr:cNvSpPr>
        </xdr:nvSpPr>
        <xdr:spPr bwMode="auto">
          <a:xfrm>
            <a:off x="4419600" y="5080"/>
            <a:ext cx="633087" cy="2375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常務理事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DD69-AD52-46B9-9F69-9AE4BD5A35F5}">
  <sheetPr>
    <pageSetUpPr fitToPage="1"/>
  </sheetPr>
  <dimension ref="A1:U70"/>
  <sheetViews>
    <sheetView tabSelected="1" view="pageBreakPreview" zoomScaleNormal="100" zoomScaleSheetLayoutView="100" workbookViewId="0">
      <selection sqref="A1:H2"/>
    </sheetView>
  </sheetViews>
  <sheetFormatPr defaultRowHeight="13.2" x14ac:dyDescent="0.2"/>
  <cols>
    <col min="1" max="1" width="3.77734375" customWidth="1"/>
    <col min="2" max="2" width="6.44140625" style="2" customWidth="1"/>
    <col min="3" max="3" width="7.109375" customWidth="1"/>
    <col min="4" max="4" width="21" customWidth="1"/>
    <col min="5" max="5" width="7.44140625" customWidth="1"/>
    <col min="6" max="6" width="3.6640625" style="7" customWidth="1"/>
    <col min="7" max="7" width="3.109375" style="4" customWidth="1"/>
    <col min="8" max="8" width="2" customWidth="1"/>
    <col min="9" max="9" width="5.21875" style="2" customWidth="1"/>
    <col min="10" max="10" width="12.33203125" style="2" customWidth="1"/>
    <col min="11" max="11" width="2.77734375" style="2" customWidth="1"/>
    <col min="12" max="12" width="9.88671875" customWidth="1"/>
    <col min="13" max="13" width="4.33203125" style="2" customWidth="1"/>
    <col min="14" max="14" width="6.6640625" customWidth="1"/>
    <col min="15" max="15" width="1" customWidth="1"/>
    <col min="17" max="17" width="8.88671875" style="3"/>
    <col min="19" max="19" width="3.44140625" style="4" customWidth="1"/>
  </cols>
  <sheetData>
    <row r="1" spans="1:19" ht="29.1" customHeight="1" thickTop="1" x14ac:dyDescent="0.2">
      <c r="A1" s="202" t="s">
        <v>0</v>
      </c>
      <c r="B1" s="203"/>
      <c r="C1" s="203"/>
      <c r="D1" s="203"/>
      <c r="E1" s="203"/>
      <c r="F1" s="203"/>
      <c r="G1" s="203"/>
      <c r="H1" s="204"/>
      <c r="I1" s="1"/>
      <c r="Q1" s="3" t="s">
        <v>1</v>
      </c>
    </row>
    <row r="2" spans="1:19" ht="29.1" customHeight="1" thickBot="1" x14ac:dyDescent="0.25">
      <c r="A2" s="205"/>
      <c r="B2" s="206"/>
      <c r="C2" s="206"/>
      <c r="D2" s="206"/>
      <c r="E2" s="206"/>
      <c r="F2" s="206"/>
      <c r="G2" s="206"/>
      <c r="H2" s="207"/>
      <c r="I2" s="1"/>
      <c r="O2" s="5"/>
      <c r="Q2" s="3" t="s">
        <v>2</v>
      </c>
      <c r="R2" s="6"/>
    </row>
    <row r="3" spans="1:19" ht="10.199999999999999" customHeight="1" thickTop="1" x14ac:dyDescent="0.2">
      <c r="K3" s="208"/>
      <c r="L3" s="208"/>
      <c r="M3" s="208"/>
      <c r="N3" s="208"/>
      <c r="Q3" s="3" t="s">
        <v>3</v>
      </c>
    </row>
    <row r="4" spans="1:19" ht="32.25" customHeight="1" x14ac:dyDescent="0.2">
      <c r="A4" s="178" t="s">
        <v>4</v>
      </c>
      <c r="B4" s="178"/>
      <c r="C4" s="178"/>
      <c r="D4" s="209" t="s">
        <v>5</v>
      </c>
      <c r="E4" s="209"/>
      <c r="F4" s="209"/>
      <c r="G4" s="209"/>
      <c r="H4" s="110" t="s">
        <v>6</v>
      </c>
      <c r="I4" s="110"/>
      <c r="J4" s="110"/>
      <c r="K4" s="110"/>
      <c r="L4" s="110"/>
      <c r="M4" s="110"/>
      <c r="N4" s="110"/>
      <c r="O4" s="8"/>
      <c r="P4" s="9"/>
      <c r="Q4" s="3" t="s">
        <v>7</v>
      </c>
    </row>
    <row r="5" spans="1:19" ht="16.2" customHeight="1" x14ac:dyDescent="0.2">
      <c r="A5" s="178" t="s">
        <v>8</v>
      </c>
      <c r="B5" s="178"/>
      <c r="C5" s="178"/>
      <c r="D5" s="210" t="s">
        <v>9</v>
      </c>
      <c r="E5" s="210"/>
      <c r="F5" s="212" t="s">
        <v>10</v>
      </c>
      <c r="G5" s="212"/>
      <c r="H5" s="212"/>
      <c r="I5" s="212"/>
      <c r="J5" s="214" t="s">
        <v>11</v>
      </c>
      <c r="K5" s="214"/>
      <c r="L5" s="10" t="s">
        <v>12</v>
      </c>
      <c r="M5" s="200" t="s">
        <v>13</v>
      </c>
      <c r="N5" s="200"/>
      <c r="O5" s="8"/>
      <c r="P5" s="9"/>
    </row>
    <row r="6" spans="1:19" ht="29.1" customHeight="1" x14ac:dyDescent="0.2">
      <c r="A6" s="178"/>
      <c r="B6" s="178"/>
      <c r="C6" s="178"/>
      <c r="D6" s="211"/>
      <c r="E6" s="211"/>
      <c r="F6" s="213"/>
      <c r="G6" s="213"/>
      <c r="H6" s="213"/>
      <c r="I6" s="213"/>
      <c r="J6" s="196" t="s">
        <v>14</v>
      </c>
      <c r="K6" s="196"/>
      <c r="L6" s="11"/>
      <c r="M6" s="197"/>
      <c r="N6" s="197"/>
    </row>
    <row r="7" spans="1:19" ht="13.5" customHeight="1" x14ac:dyDescent="0.2">
      <c r="A7" s="192" t="s">
        <v>15</v>
      </c>
      <c r="B7" s="192"/>
      <c r="C7" s="192"/>
      <c r="D7" s="198"/>
      <c r="E7" s="198"/>
      <c r="F7" s="198"/>
      <c r="G7" s="199"/>
      <c r="H7" s="199"/>
      <c r="I7" s="12"/>
      <c r="J7" s="12"/>
      <c r="K7" s="12"/>
      <c r="L7" s="12"/>
      <c r="M7" s="12"/>
      <c r="R7" s="4"/>
      <c r="S7"/>
    </row>
    <row r="8" spans="1:19" ht="24" customHeight="1" x14ac:dyDescent="0.2">
      <c r="A8" s="200" t="s">
        <v>16</v>
      </c>
      <c r="B8" s="110"/>
      <c r="C8" s="110"/>
      <c r="D8" s="195"/>
      <c r="E8" s="195"/>
      <c r="F8" s="195"/>
      <c r="G8" s="195"/>
      <c r="H8" s="195"/>
      <c r="I8"/>
      <c r="J8" s="13" t="s">
        <v>17</v>
      </c>
      <c r="K8" s="201"/>
      <c r="L8" s="201"/>
      <c r="M8" s="201"/>
      <c r="N8" s="201"/>
      <c r="R8" s="4"/>
      <c r="S8"/>
    </row>
    <row r="9" spans="1:19" ht="6" customHeight="1" x14ac:dyDescent="0.2">
      <c r="B9" s="14"/>
      <c r="D9" s="15"/>
      <c r="E9" s="15"/>
      <c r="F9" s="15"/>
      <c r="G9" s="16"/>
      <c r="H9" s="17"/>
      <c r="I9"/>
      <c r="J9" s="190" t="s">
        <v>18</v>
      </c>
      <c r="K9" s="191"/>
      <c r="L9" s="191"/>
      <c r="M9" s="191"/>
      <c r="N9" s="191"/>
      <c r="R9" s="4"/>
      <c r="S9"/>
    </row>
    <row r="10" spans="1:19" ht="12.75" customHeight="1" x14ac:dyDescent="0.2">
      <c r="A10" s="192" t="s">
        <v>19</v>
      </c>
      <c r="B10" s="192"/>
      <c r="C10" s="192"/>
      <c r="D10" s="193"/>
      <c r="E10" s="193"/>
      <c r="F10" s="193"/>
      <c r="G10" s="194"/>
      <c r="H10" s="194"/>
      <c r="I10"/>
      <c r="J10" s="190"/>
      <c r="K10" s="191"/>
      <c r="L10" s="191"/>
      <c r="M10" s="191"/>
      <c r="N10" s="191"/>
      <c r="R10" s="4"/>
      <c r="S10"/>
    </row>
    <row r="11" spans="1:19" ht="24" customHeight="1" x14ac:dyDescent="0.2">
      <c r="A11" s="178" t="s">
        <v>20</v>
      </c>
      <c r="B11" s="178"/>
      <c r="C11" s="178"/>
      <c r="D11" s="195"/>
      <c r="E11" s="195"/>
      <c r="F11" s="195"/>
      <c r="G11" s="195"/>
      <c r="H11" s="195"/>
      <c r="I11"/>
      <c r="J11" s="18" t="s">
        <v>21</v>
      </c>
      <c r="K11" s="181"/>
      <c r="L11" s="181"/>
      <c r="M11" s="12"/>
      <c r="N11" s="12"/>
      <c r="R11" s="4"/>
      <c r="S11"/>
    </row>
    <row r="12" spans="1:19" ht="5.25" customHeight="1" x14ac:dyDescent="0.2">
      <c r="B12" s="19"/>
      <c r="D12" s="20"/>
      <c r="E12" s="20"/>
      <c r="F12" s="21"/>
      <c r="G12" s="22"/>
      <c r="H12" s="20"/>
      <c r="I12" s="23"/>
      <c r="J12" s="13"/>
      <c r="K12" s="13"/>
      <c r="L12" s="24"/>
      <c r="M12" s="15"/>
      <c r="R12" s="4"/>
      <c r="S12"/>
    </row>
    <row r="13" spans="1:19" ht="21.9" customHeight="1" x14ac:dyDescent="0.2">
      <c r="A13" s="178" t="s">
        <v>22</v>
      </c>
      <c r="B13" s="178"/>
      <c r="C13" s="178"/>
      <c r="D13" s="179" t="s">
        <v>23</v>
      </c>
      <c r="E13" s="179"/>
      <c r="F13" s="25"/>
      <c r="G13" s="180" t="s">
        <v>24</v>
      </c>
      <c r="H13" s="180"/>
      <c r="I13"/>
      <c r="J13" s="18" t="s">
        <v>25</v>
      </c>
      <c r="K13" s="181"/>
      <c r="L13" s="181"/>
      <c r="M13" s="15"/>
      <c r="N13" s="15"/>
      <c r="R13" s="4"/>
      <c r="S13"/>
    </row>
    <row r="14" spans="1:19" ht="6.75" customHeight="1" x14ac:dyDescent="0.2">
      <c r="A14" s="26"/>
      <c r="B14" s="27"/>
      <c r="C14" s="26"/>
      <c r="D14" s="182" t="s">
        <v>26</v>
      </c>
      <c r="E14" s="20"/>
      <c r="F14" s="21"/>
      <c r="G14" s="22"/>
      <c r="H14" s="20"/>
      <c r="I14"/>
      <c r="J14" s="184" t="s">
        <v>27</v>
      </c>
      <c r="K14" s="186"/>
      <c r="L14" s="187"/>
      <c r="M14" s="187"/>
      <c r="N14" s="187"/>
      <c r="R14" s="4"/>
      <c r="S14"/>
    </row>
    <row r="15" spans="1:19" ht="10.5" customHeight="1" x14ac:dyDescent="0.2">
      <c r="A15" s="178" t="s">
        <v>28</v>
      </c>
      <c r="B15" s="178"/>
      <c r="C15" s="178"/>
      <c r="D15" s="183"/>
      <c r="E15" s="20"/>
      <c r="F15" s="21"/>
      <c r="G15" s="22"/>
      <c r="H15" s="20"/>
      <c r="I15" s="15"/>
      <c r="J15" s="185"/>
      <c r="K15" s="188"/>
      <c r="L15" s="188"/>
      <c r="M15" s="188"/>
      <c r="N15" s="188"/>
      <c r="R15" s="4"/>
      <c r="S15"/>
    </row>
    <row r="16" spans="1:19" ht="21" customHeight="1" x14ac:dyDescent="0.2">
      <c r="A16" s="178"/>
      <c r="B16" s="178"/>
      <c r="C16" s="178"/>
      <c r="D16" s="179"/>
      <c r="E16" s="179"/>
      <c r="F16" s="179"/>
      <c r="G16" s="179"/>
      <c r="H16" s="179"/>
      <c r="I16" s="189"/>
      <c r="J16" s="189"/>
      <c r="K16" s="189"/>
      <c r="L16" s="189"/>
      <c r="M16" s="189"/>
      <c r="N16" s="189"/>
      <c r="R16" s="4"/>
      <c r="S16"/>
    </row>
    <row r="17" spans="1:21" ht="9.9" customHeight="1" x14ac:dyDescent="0.2">
      <c r="B17" s="19"/>
      <c r="D17" s="28"/>
      <c r="E17" s="28"/>
      <c r="F17" s="29"/>
      <c r="G17" s="30"/>
      <c r="H17" s="28"/>
      <c r="I17" s="19"/>
      <c r="J17" s="19"/>
      <c r="K17" s="19"/>
      <c r="L17" s="28"/>
    </row>
    <row r="18" spans="1:21" ht="21.9" customHeight="1" x14ac:dyDescent="0.15">
      <c r="A18" s="19" t="s">
        <v>29</v>
      </c>
      <c r="B18" s="168" t="s">
        <v>30</v>
      </c>
      <c r="C18" s="169"/>
      <c r="D18" s="170"/>
      <c r="E18" s="31">
        <v>42900</v>
      </c>
      <c r="F18" s="32" t="s">
        <v>31</v>
      </c>
      <c r="G18" s="5"/>
      <c r="H18" s="5"/>
      <c r="I18" s="171" t="s">
        <v>32</v>
      </c>
      <c r="J18" s="171"/>
      <c r="K18" s="171"/>
      <c r="L18" s="171"/>
      <c r="M18" s="171"/>
      <c r="N18" s="171"/>
    </row>
    <row r="19" spans="1:21" ht="20.100000000000001" customHeight="1" x14ac:dyDescent="0.2">
      <c r="B19" s="172" t="s">
        <v>33</v>
      </c>
      <c r="C19" s="172"/>
      <c r="D19" s="172"/>
      <c r="E19" s="172"/>
      <c r="F19" s="172"/>
      <c r="G19" s="172"/>
      <c r="H19" s="5"/>
      <c r="I19" s="173" t="s">
        <v>34</v>
      </c>
      <c r="J19" s="173"/>
      <c r="K19" s="173"/>
      <c r="L19" s="173"/>
      <c r="M19" s="173"/>
      <c r="N19" s="173"/>
    </row>
    <row r="20" spans="1:21" ht="15.9" customHeight="1" x14ac:dyDescent="0.15">
      <c r="A20" s="19" t="s">
        <v>35</v>
      </c>
      <c r="B20" s="174" t="s">
        <v>36</v>
      </c>
      <c r="C20" s="123" t="s">
        <v>37</v>
      </c>
      <c r="D20" s="124"/>
      <c r="E20" s="87">
        <v>4400</v>
      </c>
      <c r="F20" s="33" t="s">
        <v>31</v>
      </c>
      <c r="G20" s="33"/>
      <c r="H20" s="34"/>
      <c r="I20" s="171" t="s">
        <v>38</v>
      </c>
      <c r="J20" s="171"/>
      <c r="K20" s="171"/>
      <c r="L20" s="171"/>
      <c r="M20" s="171"/>
      <c r="N20" s="171"/>
      <c r="R20" s="4"/>
      <c r="S20"/>
    </row>
    <row r="21" spans="1:21" ht="15.9" customHeight="1" x14ac:dyDescent="0.2">
      <c r="A21" s="19"/>
      <c r="B21" s="175"/>
      <c r="C21" s="123" t="s">
        <v>39</v>
      </c>
      <c r="D21" s="124"/>
      <c r="E21" s="87">
        <v>3300</v>
      </c>
      <c r="F21" s="33" t="s">
        <v>31</v>
      </c>
      <c r="G21" s="33"/>
      <c r="H21" s="34"/>
      <c r="I21" s="177" t="s">
        <v>40</v>
      </c>
      <c r="J21" s="177"/>
      <c r="K21" s="177"/>
      <c r="L21" s="177"/>
      <c r="M21" s="177"/>
      <c r="R21" s="4"/>
      <c r="S21"/>
    </row>
    <row r="22" spans="1:21" ht="15.9" customHeight="1" x14ac:dyDescent="0.2">
      <c r="A22" s="19"/>
      <c r="B22" s="175"/>
      <c r="C22" s="123" t="s">
        <v>41</v>
      </c>
      <c r="D22" s="124"/>
      <c r="E22" s="87">
        <v>6600</v>
      </c>
      <c r="F22" s="33" t="s">
        <v>31</v>
      </c>
      <c r="G22" s="33"/>
      <c r="H22" s="34"/>
      <c r="I22"/>
      <c r="J22"/>
      <c r="K22"/>
      <c r="M22"/>
      <c r="S22"/>
    </row>
    <row r="23" spans="1:21" ht="15.9" customHeight="1" x14ac:dyDescent="0.2">
      <c r="A23" s="19"/>
      <c r="B23" s="175"/>
      <c r="C23" s="121" t="s">
        <v>42</v>
      </c>
      <c r="D23" s="124"/>
      <c r="E23" s="87">
        <v>5500</v>
      </c>
      <c r="F23" s="33" t="s">
        <v>31</v>
      </c>
      <c r="G23" s="33"/>
      <c r="H23" s="34"/>
      <c r="I23" s="166" t="s">
        <v>43</v>
      </c>
      <c r="J23" s="166"/>
      <c r="K23" s="166"/>
      <c r="L23" s="166"/>
      <c r="M23" s="166"/>
      <c r="N23" s="166"/>
      <c r="S23"/>
    </row>
    <row r="24" spans="1:21" ht="15.9" customHeight="1" x14ac:dyDescent="0.2">
      <c r="A24" s="19"/>
      <c r="B24" s="175"/>
      <c r="C24" s="121" t="s">
        <v>44</v>
      </c>
      <c r="D24" s="124"/>
      <c r="E24" s="87">
        <v>5500</v>
      </c>
      <c r="F24" s="33" t="s">
        <v>31</v>
      </c>
      <c r="G24" s="33"/>
      <c r="H24" s="34"/>
      <c r="I24" s="167" t="s">
        <v>45</v>
      </c>
      <c r="J24" s="167"/>
      <c r="K24" s="167"/>
      <c r="L24" s="167"/>
      <c r="M24" s="167"/>
      <c r="N24" s="167"/>
      <c r="S24"/>
    </row>
    <row r="25" spans="1:21" ht="15.9" customHeight="1" x14ac:dyDescent="0.2">
      <c r="A25" s="19"/>
      <c r="B25" s="175"/>
      <c r="C25" s="121" t="s">
        <v>46</v>
      </c>
      <c r="D25" s="124"/>
      <c r="E25" s="87">
        <v>5500</v>
      </c>
      <c r="F25" s="33" t="s">
        <v>31</v>
      </c>
      <c r="G25" s="33"/>
      <c r="H25" s="34"/>
      <c r="I25" s="156" t="s">
        <v>47</v>
      </c>
      <c r="J25" s="156"/>
      <c r="K25" s="156"/>
      <c r="L25" s="156"/>
      <c r="M25" s="156"/>
      <c r="N25" s="156"/>
      <c r="S25"/>
    </row>
    <row r="26" spans="1:21" ht="15.9" customHeight="1" x14ac:dyDescent="0.2">
      <c r="B26" s="176"/>
      <c r="C26" s="123" t="s">
        <v>48</v>
      </c>
      <c r="D26" s="124"/>
      <c r="E26" s="88">
        <v>9900</v>
      </c>
      <c r="F26" s="33" t="s">
        <v>31</v>
      </c>
      <c r="G26" s="33"/>
      <c r="H26" s="34"/>
      <c r="I26" s="156" t="s">
        <v>49</v>
      </c>
      <c r="J26" s="156"/>
      <c r="K26" s="156"/>
      <c r="L26" s="156"/>
      <c r="M26" s="156"/>
      <c r="N26" s="156"/>
      <c r="R26" s="4"/>
      <c r="S26"/>
    </row>
    <row r="27" spans="1:21" ht="15.9" customHeight="1" x14ac:dyDescent="0.2">
      <c r="B27" s="157" t="s">
        <v>50</v>
      </c>
      <c r="C27" s="158"/>
      <c r="D27" s="36" t="s">
        <v>51</v>
      </c>
      <c r="E27" s="37">
        <v>3300</v>
      </c>
      <c r="F27" s="38" t="s">
        <v>31</v>
      </c>
      <c r="G27" s="33"/>
      <c r="H27" s="34"/>
      <c r="I27" s="156" t="s">
        <v>52</v>
      </c>
      <c r="J27" s="156"/>
      <c r="K27" s="156"/>
      <c r="L27" s="156"/>
      <c r="M27" s="156"/>
      <c r="N27" s="156"/>
      <c r="P27" s="39"/>
      <c r="R27" s="39"/>
      <c r="S27" s="39"/>
      <c r="T27" s="39"/>
      <c r="U27" s="39"/>
    </row>
    <row r="28" spans="1:21" ht="15.9" customHeight="1" x14ac:dyDescent="0.2">
      <c r="B28" s="159"/>
      <c r="C28" s="160"/>
      <c r="D28" s="36" t="s">
        <v>53</v>
      </c>
      <c r="E28" s="37">
        <v>3300</v>
      </c>
      <c r="F28" s="38" t="s">
        <v>31</v>
      </c>
      <c r="G28" s="33"/>
      <c r="H28" s="34"/>
      <c r="I28" s="161" t="s">
        <v>54</v>
      </c>
      <c r="J28" s="161"/>
      <c r="K28" s="161"/>
      <c r="L28" s="161"/>
      <c r="M28" s="161"/>
      <c r="N28" s="161"/>
      <c r="P28" s="5"/>
      <c r="R28" s="2"/>
      <c r="S28"/>
      <c r="T28" s="2"/>
    </row>
    <row r="29" spans="1:21" ht="15.9" customHeight="1" x14ac:dyDescent="0.2">
      <c r="B29" s="162" t="s">
        <v>55</v>
      </c>
      <c r="C29" s="40" t="s">
        <v>56</v>
      </c>
      <c r="D29" s="41"/>
      <c r="E29" s="42">
        <v>6600</v>
      </c>
      <c r="F29" s="33" t="s">
        <v>31</v>
      </c>
      <c r="G29" s="33"/>
      <c r="H29" s="34"/>
      <c r="I29" s="165" t="s">
        <v>57</v>
      </c>
      <c r="J29" s="165"/>
      <c r="K29" s="165"/>
      <c r="L29" s="165"/>
      <c r="M29" s="165"/>
      <c r="N29" s="165"/>
      <c r="Q29" s="43"/>
    </row>
    <row r="30" spans="1:21" ht="15.9" customHeight="1" x14ac:dyDescent="0.2">
      <c r="B30" s="163"/>
      <c r="C30" s="40" t="s">
        <v>58</v>
      </c>
      <c r="D30" s="41"/>
      <c r="E30" s="42">
        <v>2200</v>
      </c>
      <c r="F30" s="33" t="s">
        <v>31</v>
      </c>
      <c r="G30" s="33"/>
      <c r="H30" s="34"/>
      <c r="I30" s="165"/>
      <c r="J30" s="165"/>
      <c r="K30" s="165"/>
      <c r="L30" s="165"/>
      <c r="M30" s="165"/>
      <c r="N30" s="165"/>
      <c r="Q30" s="44"/>
    </row>
    <row r="31" spans="1:21" ht="15.9" customHeight="1" x14ac:dyDescent="0.2">
      <c r="B31" s="164"/>
      <c r="C31" s="40" t="s">
        <v>59</v>
      </c>
      <c r="D31" s="41"/>
      <c r="E31" s="42">
        <v>2750</v>
      </c>
      <c r="F31" s="33" t="s">
        <v>31</v>
      </c>
      <c r="G31" s="33"/>
      <c r="H31" s="34"/>
      <c r="I31" s="45"/>
      <c r="J31" s="45"/>
      <c r="K31" s="45"/>
      <c r="L31" s="45"/>
      <c r="M31" s="45"/>
      <c r="N31" s="45"/>
    </row>
    <row r="32" spans="1:21" ht="15.9" customHeight="1" x14ac:dyDescent="0.2">
      <c r="B32" s="121" t="s">
        <v>60</v>
      </c>
      <c r="C32" s="123"/>
      <c r="D32" s="124"/>
      <c r="E32" s="42">
        <v>26400</v>
      </c>
      <c r="F32" s="33" t="s">
        <v>31</v>
      </c>
      <c r="G32" s="33"/>
      <c r="H32" s="34"/>
      <c r="I32" s="45"/>
      <c r="J32" s="45"/>
      <c r="K32" s="45"/>
      <c r="L32" s="45"/>
      <c r="M32" s="45"/>
      <c r="N32" s="45"/>
    </row>
    <row r="33" spans="2:15" ht="15.9" customHeight="1" x14ac:dyDescent="0.2">
      <c r="B33" s="121" t="s">
        <v>61</v>
      </c>
      <c r="C33" s="123"/>
      <c r="D33" s="124"/>
      <c r="E33" s="42">
        <v>24200</v>
      </c>
      <c r="F33" s="33" t="s">
        <v>31</v>
      </c>
      <c r="G33" s="33"/>
      <c r="H33" s="34"/>
      <c r="I33" s="149" t="s">
        <v>62</v>
      </c>
      <c r="J33" s="150"/>
      <c r="K33" s="133"/>
      <c r="L33" s="154">
        <v>5500</v>
      </c>
      <c r="M33" s="133" t="s">
        <v>31</v>
      </c>
      <c r="N33" s="46"/>
    </row>
    <row r="34" spans="2:15" ht="15.9" customHeight="1" x14ac:dyDescent="0.2">
      <c r="B34" s="121" t="s">
        <v>63</v>
      </c>
      <c r="C34" s="123"/>
      <c r="D34" s="124"/>
      <c r="E34" s="37">
        <v>33000</v>
      </c>
      <c r="F34" s="33" t="s">
        <v>31</v>
      </c>
      <c r="G34" s="33"/>
      <c r="H34" s="34"/>
      <c r="I34" s="151"/>
      <c r="J34" s="152"/>
      <c r="K34" s="153"/>
      <c r="L34" s="155"/>
      <c r="M34" s="153"/>
    </row>
    <row r="35" spans="2:15" ht="15.9" customHeight="1" x14ac:dyDescent="0.2">
      <c r="B35" s="121" t="s">
        <v>64</v>
      </c>
      <c r="C35" s="123"/>
      <c r="D35" s="124"/>
      <c r="E35" s="47">
        <v>44000</v>
      </c>
      <c r="F35" s="33" t="s">
        <v>31</v>
      </c>
      <c r="G35" s="33"/>
      <c r="H35" s="34"/>
      <c r="I35" s="125" t="s">
        <v>65</v>
      </c>
      <c r="J35" s="126"/>
      <c r="K35" s="127"/>
      <c r="L35" s="131">
        <f>IF(E52-60000&gt;0,E52-60000,0)</f>
        <v>0</v>
      </c>
      <c r="M35" s="133" t="s">
        <v>31</v>
      </c>
    </row>
    <row r="36" spans="2:15" ht="15.9" customHeight="1" thickBot="1" x14ac:dyDescent="0.25">
      <c r="B36" s="121" t="s">
        <v>66</v>
      </c>
      <c r="C36" s="123"/>
      <c r="D36" s="124"/>
      <c r="E36" s="47">
        <v>9900</v>
      </c>
      <c r="F36" s="33" t="s">
        <v>31</v>
      </c>
      <c r="G36" s="33"/>
      <c r="H36" s="34"/>
      <c r="I36" s="128"/>
      <c r="J36" s="129"/>
      <c r="K36" s="130"/>
      <c r="L36" s="132"/>
      <c r="M36" s="134"/>
    </row>
    <row r="37" spans="2:15" ht="15.9" customHeight="1" x14ac:dyDescent="0.2">
      <c r="B37" s="121" t="s">
        <v>67</v>
      </c>
      <c r="C37" s="123"/>
      <c r="D37" s="124"/>
      <c r="E37" s="48">
        <v>9900</v>
      </c>
      <c r="F37" s="33" t="s">
        <v>31</v>
      </c>
      <c r="G37" s="33"/>
      <c r="H37" s="34"/>
      <c r="I37" s="135" t="s">
        <v>68</v>
      </c>
      <c r="J37" s="136"/>
      <c r="K37" s="137"/>
      <c r="L37" s="143">
        <f>SUM(L33+L35)</f>
        <v>5500</v>
      </c>
      <c r="M37" s="146" t="s">
        <v>31</v>
      </c>
      <c r="N37" s="49"/>
    </row>
    <row r="38" spans="2:15" ht="15.9" customHeight="1" x14ac:dyDescent="0.2">
      <c r="B38" s="50" t="s">
        <v>69</v>
      </c>
      <c r="C38" s="51"/>
      <c r="D38" s="52"/>
      <c r="E38" s="42">
        <v>3300</v>
      </c>
      <c r="F38" s="33" t="s">
        <v>31</v>
      </c>
      <c r="G38" s="33"/>
      <c r="H38" s="34"/>
      <c r="I38" s="138"/>
      <c r="J38" s="139"/>
      <c r="K38" s="140"/>
      <c r="L38" s="144"/>
      <c r="M38" s="147"/>
      <c r="N38" s="49"/>
    </row>
    <row r="39" spans="2:15" ht="15.9" customHeight="1" thickBot="1" x14ac:dyDescent="0.25">
      <c r="B39" s="50" t="s">
        <v>70</v>
      </c>
      <c r="C39" s="41"/>
      <c r="D39" s="52"/>
      <c r="E39" s="42">
        <v>6600</v>
      </c>
      <c r="F39" s="33" t="s">
        <v>31</v>
      </c>
      <c r="G39" s="33"/>
      <c r="H39" s="34"/>
      <c r="I39" s="141"/>
      <c r="J39" s="142"/>
      <c r="K39" s="134"/>
      <c r="L39" s="145"/>
      <c r="M39" s="148"/>
      <c r="N39" s="15"/>
    </row>
    <row r="40" spans="2:15" ht="15.9" customHeight="1" x14ac:dyDescent="0.2">
      <c r="B40" s="50" t="s">
        <v>71</v>
      </c>
      <c r="C40" s="53"/>
      <c r="D40" s="54"/>
      <c r="E40" s="42">
        <v>6600</v>
      </c>
      <c r="F40" s="33" t="s">
        <v>31</v>
      </c>
      <c r="G40" s="33"/>
      <c r="I40" s="110" t="s">
        <v>72</v>
      </c>
      <c r="J40" s="110"/>
      <c r="K40" s="110"/>
      <c r="L40" s="111">
        <f>E52-L37</f>
        <v>37400</v>
      </c>
      <c r="M40" s="112" t="s">
        <v>31</v>
      </c>
      <c r="N40" s="15"/>
      <c r="O40" s="55"/>
    </row>
    <row r="41" spans="2:15" ht="15.9" customHeight="1" x14ac:dyDescent="0.2">
      <c r="B41" s="50" t="s">
        <v>73</v>
      </c>
      <c r="C41" s="53"/>
      <c r="D41" s="54"/>
      <c r="E41" s="42">
        <v>3300</v>
      </c>
      <c r="F41" s="33" t="s">
        <v>31</v>
      </c>
      <c r="G41" s="33"/>
      <c r="I41" s="110"/>
      <c r="J41" s="110"/>
      <c r="K41" s="110"/>
      <c r="L41" s="111"/>
      <c r="M41" s="112"/>
      <c r="N41" s="15"/>
      <c r="O41" s="55"/>
    </row>
    <row r="42" spans="2:15" ht="15.9" customHeight="1" x14ac:dyDescent="0.2">
      <c r="B42" s="50" t="s">
        <v>74</v>
      </c>
      <c r="C42" s="51"/>
      <c r="D42" s="52"/>
      <c r="E42" s="42">
        <v>3300</v>
      </c>
      <c r="F42" s="33" t="s">
        <v>31</v>
      </c>
      <c r="G42" s="33"/>
      <c r="I42" s="56"/>
      <c r="J42" s="56"/>
      <c r="K42" s="56"/>
      <c r="M42" s="57"/>
      <c r="N42" s="15"/>
      <c r="O42" s="55"/>
    </row>
    <row r="43" spans="2:15" ht="15.9" customHeight="1" x14ac:dyDescent="0.2">
      <c r="B43" s="58" t="s">
        <v>75</v>
      </c>
      <c r="C43" s="51" t="s">
        <v>76</v>
      </c>
      <c r="D43" s="52"/>
      <c r="E43" s="35">
        <v>1650</v>
      </c>
      <c r="F43" s="33" t="s">
        <v>31</v>
      </c>
      <c r="G43" s="33"/>
      <c r="I43" s="113" t="s">
        <v>77</v>
      </c>
      <c r="J43" s="113"/>
      <c r="K43" s="113"/>
      <c r="L43" s="113"/>
      <c r="M43" s="113"/>
      <c r="N43" s="113"/>
      <c r="O43" s="55"/>
    </row>
    <row r="44" spans="2:15" ht="15.9" customHeight="1" x14ac:dyDescent="0.2">
      <c r="B44" s="114" t="s">
        <v>78</v>
      </c>
      <c r="C44" s="51" t="s">
        <v>79</v>
      </c>
      <c r="D44" s="52"/>
      <c r="E44" s="35">
        <v>2200</v>
      </c>
      <c r="F44" s="33" t="s">
        <v>31</v>
      </c>
      <c r="G44" s="33"/>
      <c r="I44" s="117" t="s">
        <v>80</v>
      </c>
      <c r="J44" s="117"/>
      <c r="K44" s="117"/>
      <c r="L44" s="117"/>
      <c r="M44" s="117"/>
      <c r="N44" s="59"/>
      <c r="O44" s="55"/>
    </row>
    <row r="45" spans="2:15" ht="15.9" customHeight="1" x14ac:dyDescent="0.2">
      <c r="B45" s="115"/>
      <c r="C45" s="118" t="s">
        <v>81</v>
      </c>
      <c r="D45" s="119"/>
      <c r="E45" s="60">
        <v>5500</v>
      </c>
      <c r="F45" s="33" t="s">
        <v>31</v>
      </c>
      <c r="G45" s="33"/>
      <c r="I45" s="120" t="s">
        <v>82</v>
      </c>
      <c r="J45" s="120"/>
      <c r="K45" s="120"/>
      <c r="L45" s="120"/>
      <c r="M45" s="120"/>
      <c r="N45" s="120"/>
    </row>
    <row r="46" spans="2:15" ht="15.9" customHeight="1" x14ac:dyDescent="0.2">
      <c r="B46" s="115"/>
      <c r="C46" s="118" t="s">
        <v>83</v>
      </c>
      <c r="D46" s="119"/>
      <c r="E46" s="35">
        <v>7150</v>
      </c>
      <c r="F46" s="33" t="s">
        <v>31</v>
      </c>
      <c r="G46" s="33"/>
      <c r="I46" s="61" t="s">
        <v>84</v>
      </c>
      <c r="J46" s="62"/>
      <c r="K46" s="62"/>
      <c r="L46" s="61"/>
      <c r="M46" s="62"/>
      <c r="N46" s="61"/>
    </row>
    <row r="47" spans="2:15" ht="15.9" customHeight="1" x14ac:dyDescent="0.2">
      <c r="B47" s="115"/>
      <c r="C47" s="121" t="s">
        <v>85</v>
      </c>
      <c r="D47" s="122"/>
      <c r="E47" s="35">
        <v>8250</v>
      </c>
      <c r="F47" s="33" t="s">
        <v>31</v>
      </c>
      <c r="G47" s="33"/>
      <c r="I47" s="39"/>
      <c r="J47" s="63"/>
      <c r="K47" s="63"/>
      <c r="L47" s="63"/>
      <c r="M47" s="63"/>
    </row>
    <row r="48" spans="2:15" ht="15.9" customHeight="1" x14ac:dyDescent="0.2">
      <c r="B48" s="116"/>
      <c r="C48" s="94" t="s">
        <v>86</v>
      </c>
      <c r="D48" s="95"/>
      <c r="E48" s="35">
        <v>5500</v>
      </c>
      <c r="F48" s="33" t="s">
        <v>31</v>
      </c>
      <c r="G48" s="33"/>
      <c r="I48" s="39"/>
      <c r="N48" s="15"/>
    </row>
    <row r="49" spans="2:20" ht="15.9" customHeight="1" x14ac:dyDescent="0.2">
      <c r="B49" s="96" t="s">
        <v>87</v>
      </c>
      <c r="C49" s="97"/>
      <c r="D49" s="98"/>
      <c r="E49" s="35">
        <v>25300</v>
      </c>
      <c r="F49" s="33" t="s">
        <v>31</v>
      </c>
      <c r="G49" s="33"/>
      <c r="I49" s="99" t="s">
        <v>88</v>
      </c>
      <c r="J49" s="100"/>
      <c r="K49" s="100"/>
      <c r="L49" s="100"/>
      <c r="M49" s="101"/>
      <c r="N49" s="15"/>
    </row>
    <row r="50" spans="2:20" ht="15.9" customHeight="1" x14ac:dyDescent="0.2">
      <c r="B50" s="96" t="s">
        <v>89</v>
      </c>
      <c r="C50" s="97"/>
      <c r="D50" s="98"/>
      <c r="E50" s="35">
        <v>25300</v>
      </c>
      <c r="F50" s="33" t="s">
        <v>31</v>
      </c>
      <c r="G50" s="33"/>
      <c r="I50" s="102" t="s">
        <v>90</v>
      </c>
      <c r="J50" s="103"/>
      <c r="K50" s="103"/>
      <c r="L50" s="103"/>
      <c r="M50" s="104"/>
      <c r="N50" s="15"/>
    </row>
    <row r="51" spans="2:20" ht="21.75" customHeight="1" x14ac:dyDescent="0.2">
      <c r="B51" s="105" t="s">
        <v>91</v>
      </c>
      <c r="C51" s="106"/>
      <c r="D51" s="107"/>
      <c r="E51" s="108">
        <f>SUMIF(G20:G50,"=○",E20:E50)</f>
        <v>0</v>
      </c>
      <c r="F51" s="109"/>
      <c r="G51" s="64" t="s">
        <v>31</v>
      </c>
      <c r="H51" s="34"/>
      <c r="N51" s="15"/>
    </row>
    <row r="52" spans="2:20" ht="26.25" customHeight="1" x14ac:dyDescent="0.2">
      <c r="B52" s="89" t="s">
        <v>92</v>
      </c>
      <c r="C52" s="89"/>
      <c r="D52" s="89"/>
      <c r="E52" s="90">
        <f>E18+E51</f>
        <v>42900</v>
      </c>
      <c r="F52" s="91"/>
      <c r="G52" s="64" t="s">
        <v>31</v>
      </c>
    </row>
    <row r="53" spans="2:20" ht="9.75" customHeight="1" x14ac:dyDescent="0.2">
      <c r="C53" s="5"/>
      <c r="D53" s="5"/>
      <c r="E53" s="5"/>
      <c r="F53" s="65"/>
      <c r="G53" s="39"/>
      <c r="R53" s="4"/>
      <c r="S53"/>
    </row>
    <row r="54" spans="2:20" ht="17.25" customHeight="1" x14ac:dyDescent="0.2">
      <c r="B54" s="92" t="s">
        <v>93</v>
      </c>
      <c r="C54" s="92"/>
      <c r="D54" s="92"/>
      <c r="E54" s="92"/>
      <c r="F54" s="92"/>
      <c r="G54" s="39"/>
      <c r="I54" s="66"/>
      <c r="J54" s="66"/>
      <c r="K54" s="39"/>
      <c r="L54" s="2"/>
      <c r="M54"/>
    </row>
    <row r="55" spans="2:20" ht="17.25" customHeight="1" x14ac:dyDescent="0.2">
      <c r="B55" s="93" t="s">
        <v>94</v>
      </c>
      <c r="C55" s="93"/>
      <c r="D55" s="93"/>
      <c r="E55" s="93"/>
      <c r="F55" s="67"/>
      <c r="G55" s="67"/>
      <c r="P55" s="68"/>
    </row>
    <row r="56" spans="2:20" ht="13.5" customHeight="1" x14ac:dyDescent="0.2">
      <c r="B56" s="67" t="s">
        <v>95</v>
      </c>
      <c r="C56" s="67"/>
      <c r="D56" s="67"/>
      <c r="E56" s="67"/>
      <c r="F56" s="65"/>
      <c r="G56" s="69"/>
      <c r="H56" s="70"/>
      <c r="I56" s="71"/>
      <c r="J56" s="71"/>
      <c r="L56" s="72"/>
      <c r="M56" s="72"/>
      <c r="N56" s="72"/>
      <c r="O56" s="6"/>
      <c r="P56" s="6"/>
      <c r="R56" s="6"/>
      <c r="S56"/>
      <c r="T56" s="4"/>
    </row>
    <row r="57" spans="2:20" ht="13.5" customHeight="1" x14ac:dyDescent="0.2">
      <c r="B57" t="s">
        <v>96</v>
      </c>
      <c r="C57" s="5"/>
      <c r="F57"/>
      <c r="G57"/>
      <c r="H57" s="73"/>
      <c r="I57" s="74"/>
      <c r="J57" s="74"/>
      <c r="M57"/>
      <c r="P57" s="6"/>
      <c r="Q57" s="75"/>
      <c r="R57" s="6"/>
      <c r="S57"/>
      <c r="T57" s="4"/>
    </row>
    <row r="58" spans="2:20" ht="13.5" customHeight="1" x14ac:dyDescent="0.2">
      <c r="C58" s="5"/>
      <c r="D58" s="5"/>
      <c r="E58" s="5"/>
      <c r="F58" s="65"/>
      <c r="G58" s="69"/>
      <c r="H58" s="70"/>
      <c r="I58" s="73"/>
      <c r="J58" s="73"/>
      <c r="K58" s="76"/>
      <c r="M58"/>
      <c r="P58" s="6"/>
      <c r="Q58" s="75"/>
      <c r="R58" s="6"/>
      <c r="S58"/>
      <c r="T58" s="4"/>
    </row>
    <row r="59" spans="2:20" ht="11.25" customHeight="1" x14ac:dyDescent="0.2">
      <c r="I59" s="74"/>
      <c r="J59" s="74"/>
      <c r="K59" s="76"/>
      <c r="M59"/>
      <c r="P59" s="6"/>
      <c r="Q59" s="75"/>
    </row>
    <row r="60" spans="2:20" ht="17.25" customHeight="1" x14ac:dyDescent="0.2">
      <c r="C60" s="77"/>
      <c r="I60" s="71"/>
      <c r="J60" s="71"/>
      <c r="L60" s="72"/>
      <c r="M60" s="72"/>
      <c r="N60" s="72"/>
      <c r="O60" s="6"/>
      <c r="P60" s="6"/>
      <c r="Q60" s="75"/>
    </row>
    <row r="61" spans="2:20" ht="14.25" customHeight="1" x14ac:dyDescent="0.2">
      <c r="C61" s="77"/>
      <c r="E61" s="59"/>
      <c r="L61" s="72"/>
      <c r="M61" s="72"/>
      <c r="N61" s="72"/>
      <c r="O61" s="6"/>
      <c r="P61" s="78"/>
      <c r="Q61" s="75"/>
    </row>
    <row r="62" spans="2:20" ht="13.5" customHeight="1" x14ac:dyDescent="0.2">
      <c r="C62" s="79"/>
      <c r="E62" s="80"/>
      <c r="L62" s="72"/>
      <c r="M62" s="72"/>
      <c r="N62" s="72"/>
      <c r="O62" s="71"/>
      <c r="P62" s="2"/>
      <c r="Q62" s="75"/>
    </row>
    <row r="63" spans="2:20" ht="13.5" customHeight="1" x14ac:dyDescent="0.2">
      <c r="C63" s="78"/>
      <c r="K63" s="81"/>
      <c r="L63" s="72"/>
      <c r="M63" s="72"/>
      <c r="N63" s="72"/>
      <c r="O63" s="82"/>
      <c r="P63" s="82"/>
      <c r="Q63" s="83"/>
    </row>
    <row r="64" spans="2:20" ht="13.5" customHeight="1" x14ac:dyDescent="0.2">
      <c r="C64" s="78"/>
      <c r="K64" s="6"/>
      <c r="L64" s="82"/>
      <c r="M64" s="84"/>
      <c r="N64" s="82"/>
      <c r="O64" s="82"/>
      <c r="P64" s="82"/>
      <c r="Q64" s="44"/>
    </row>
    <row r="65" spans="6:20" ht="14.25" customHeight="1" x14ac:dyDescent="0.2">
      <c r="F65" s="85"/>
      <c r="G65" s="85"/>
      <c r="H65" s="85"/>
      <c r="K65" s="6"/>
      <c r="N65" s="82"/>
      <c r="O65" s="82"/>
      <c r="Q65" s="86"/>
      <c r="S65"/>
      <c r="T65" s="4"/>
    </row>
    <row r="66" spans="6:20" ht="14.25" customHeight="1" x14ac:dyDescent="0.2">
      <c r="F66" s="85"/>
      <c r="G66" s="85"/>
      <c r="H66" s="85"/>
      <c r="I66" s="85"/>
      <c r="J66" s="85"/>
      <c r="L66" s="72"/>
      <c r="M66" s="72"/>
      <c r="N66" s="72"/>
      <c r="Q66" s="86"/>
      <c r="S66"/>
      <c r="T66" s="4"/>
    </row>
    <row r="67" spans="6:20" ht="14.25" customHeight="1" x14ac:dyDescent="0.2">
      <c r="F67" s="85"/>
      <c r="G67" s="85"/>
      <c r="H67" s="85"/>
      <c r="I67" s="85"/>
      <c r="J67" s="85"/>
      <c r="L67" s="72"/>
      <c r="M67" s="72"/>
      <c r="N67" s="72"/>
      <c r="S67"/>
      <c r="T67" s="4"/>
    </row>
    <row r="68" spans="6:20" ht="13.5" customHeight="1" x14ac:dyDescent="0.2">
      <c r="I68" s="85"/>
      <c r="J68" s="85"/>
      <c r="L68" s="72"/>
      <c r="M68" s="72"/>
      <c r="N68" s="72"/>
      <c r="P68" s="82"/>
    </row>
    <row r="69" spans="6:20" ht="14.4" x14ac:dyDescent="0.2">
      <c r="K69" s="6"/>
      <c r="L69" s="82"/>
      <c r="M69" s="84"/>
      <c r="N69" s="82"/>
      <c r="O69" s="82"/>
    </row>
    <row r="70" spans="6:20" x14ac:dyDescent="0.2">
      <c r="Q70" s="86"/>
    </row>
  </sheetData>
  <sheetProtection algorithmName="SHA-512" hashValue="nfarO3iJ7rBFSDjB/JgXKV2HPHEps5hBRxf4LhlfDrxo4p2VlNyF6Ij0rXVckcuvT+/fX0MYLOxDaN8/2/a+VQ==" saltValue="TgVBOdmpnpzrpmFSIxTpdQ==" spinCount="100000" sheet="1" objects="1" scenarios="1"/>
  <protectedRanges>
    <protectedRange sqref="D16:N16" name="範囲14"/>
    <protectedRange sqref="L6" name="範囲12"/>
    <protectedRange sqref="K14" name="範囲11"/>
    <protectedRange sqref="K13" name="範囲10"/>
    <protectedRange sqref="K11" name="範囲9"/>
    <protectedRange sqref="F5 H6:I6 D5 E6" name="範囲1_1"/>
    <protectedRange sqref="M6" name="範囲6_1"/>
    <protectedRange sqref="G20:G50" name="範囲10_1"/>
    <protectedRange sqref="D7:F11" name="範囲2_2"/>
    <protectedRange sqref="D13:F13" name="範囲3_2"/>
    <protectedRange sqref="K8:N10" name="範囲7_2"/>
    <protectedRange sqref="D16" name="範囲5_2"/>
    <protectedRange sqref="D14" name="範囲4_2"/>
    <protectedRange sqref="M6:N6" name="範囲13"/>
  </protectedRanges>
  <mergeCells count="93">
    <mergeCell ref="A1:H2"/>
    <mergeCell ref="K3:N3"/>
    <mergeCell ref="A4:C4"/>
    <mergeCell ref="D4:G4"/>
    <mergeCell ref="H4:N4"/>
    <mergeCell ref="J6:K6"/>
    <mergeCell ref="M6:N6"/>
    <mergeCell ref="A7:C7"/>
    <mergeCell ref="D7:H7"/>
    <mergeCell ref="A8:C8"/>
    <mergeCell ref="D8:H8"/>
    <mergeCell ref="K8:N8"/>
    <mergeCell ref="A5:C6"/>
    <mergeCell ref="D5:E6"/>
    <mergeCell ref="F5:I6"/>
    <mergeCell ref="J5:K5"/>
    <mergeCell ref="M5:N5"/>
    <mergeCell ref="J9:J10"/>
    <mergeCell ref="K9:N10"/>
    <mergeCell ref="A10:C10"/>
    <mergeCell ref="D10:H10"/>
    <mergeCell ref="A11:C11"/>
    <mergeCell ref="D11:H11"/>
    <mergeCell ref="K11:L11"/>
    <mergeCell ref="A13:C13"/>
    <mergeCell ref="D13:E13"/>
    <mergeCell ref="G13:H13"/>
    <mergeCell ref="K13:L13"/>
    <mergeCell ref="D14:D15"/>
    <mergeCell ref="J14:J15"/>
    <mergeCell ref="K14:N15"/>
    <mergeCell ref="A15:C16"/>
    <mergeCell ref="D16:N16"/>
    <mergeCell ref="B18:D18"/>
    <mergeCell ref="I18:N18"/>
    <mergeCell ref="B19:G19"/>
    <mergeCell ref="I19:N19"/>
    <mergeCell ref="B20:B26"/>
    <mergeCell ref="C20:D20"/>
    <mergeCell ref="I20:N20"/>
    <mergeCell ref="C21:D21"/>
    <mergeCell ref="I21:M21"/>
    <mergeCell ref="C22:D22"/>
    <mergeCell ref="B29:B31"/>
    <mergeCell ref="I29:N29"/>
    <mergeCell ref="I30:N30"/>
    <mergeCell ref="C23:D23"/>
    <mergeCell ref="I23:N23"/>
    <mergeCell ref="C24:D24"/>
    <mergeCell ref="I24:N24"/>
    <mergeCell ref="C25:D25"/>
    <mergeCell ref="I25:N25"/>
    <mergeCell ref="C26:D26"/>
    <mergeCell ref="I26:N26"/>
    <mergeCell ref="B27:C28"/>
    <mergeCell ref="I27:N27"/>
    <mergeCell ref="I28:N28"/>
    <mergeCell ref="B37:D37"/>
    <mergeCell ref="I37:K39"/>
    <mergeCell ref="L37:L39"/>
    <mergeCell ref="M37:M39"/>
    <mergeCell ref="B32:D32"/>
    <mergeCell ref="B33:D33"/>
    <mergeCell ref="I33:K34"/>
    <mergeCell ref="L33:L34"/>
    <mergeCell ref="M33:M34"/>
    <mergeCell ref="B34:D34"/>
    <mergeCell ref="B35:D35"/>
    <mergeCell ref="I35:K36"/>
    <mergeCell ref="L35:L36"/>
    <mergeCell ref="M35:M36"/>
    <mergeCell ref="B36:D36"/>
    <mergeCell ref="I40:K41"/>
    <mergeCell ref="L40:L41"/>
    <mergeCell ref="M40:M41"/>
    <mergeCell ref="I43:N43"/>
    <mergeCell ref="B44:B48"/>
    <mergeCell ref="I44:M44"/>
    <mergeCell ref="C45:D45"/>
    <mergeCell ref="I45:N45"/>
    <mergeCell ref="C46:D46"/>
    <mergeCell ref="C47:D47"/>
    <mergeCell ref="I49:M49"/>
    <mergeCell ref="B50:D50"/>
    <mergeCell ref="I50:M50"/>
    <mergeCell ref="B51:D51"/>
    <mergeCell ref="E51:F51"/>
    <mergeCell ref="B52:D52"/>
    <mergeCell ref="E52:F52"/>
    <mergeCell ref="B54:F54"/>
    <mergeCell ref="B55:E55"/>
    <mergeCell ref="C48:D48"/>
    <mergeCell ref="B49:D49"/>
  </mergeCells>
  <phoneticPr fontId="4"/>
  <dataValidations count="5">
    <dataValidation type="list" allowBlank="1" showInputMessage="1" showErrorMessage="1" sqref="J6:K6" xr:uid="{8A9D3D0B-4FF6-470E-99CE-FE3EB17CBBF3}">
      <formula1>$Q$1:$Q$4</formula1>
    </dataValidation>
    <dataValidation type="list" allowBlank="1" showInputMessage="1" showErrorMessage="1" sqref="G20:G50" xr:uid="{6B6A0810-B349-4AC8-AFA8-05A147142DFC}">
      <formula1>"○"</formula1>
    </dataValidation>
    <dataValidation imeMode="fullKatakana" allowBlank="1" showInputMessage="1" showErrorMessage="1" sqref="D7:F7 D10:F10" xr:uid="{C20639BE-CDC3-4EF6-A1AD-F12EE1ED331E}"/>
    <dataValidation imeMode="fullAlpha" allowBlank="1" showInputMessage="1" showErrorMessage="1" sqref="K9 D14:D15 J14:K14" xr:uid="{8DD75119-ECB5-4730-937A-1BFD90415358}"/>
    <dataValidation imeMode="hiragana" allowBlank="1" showInputMessage="1" showErrorMessage="1" sqref="D8:H8 D11:H11 D16:N16 K8:N8 K11:L11 K13:L13" xr:uid="{841F6683-4134-402D-9B5F-4A9CA4159F02}"/>
  </dataValidations>
  <printOptions horizontalCentered="1"/>
  <pageMargins left="0.23622047244094491" right="0.23622047244094491" top="0.35433070866141736" bottom="0.35433070866141736" header="0.31496062992125984" footer="0.31496062992125984"/>
  <pageSetup paperSize="9" scale="89" orientation="portrait" r:id="rId1"/>
  <headerFooter alignWithMargins="0">
    <oddHeader xml:space="preserve">&amp;C
</oddHeader>
  </headerFooter>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2025_人間ドック</vt:lpstr>
      <vt:lpstr>'2025_人間ドック'!Print_Area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万里</dc:creator>
  <cp:lastModifiedBy>松原　万里</cp:lastModifiedBy>
  <dcterms:created xsi:type="dcterms:W3CDTF">2025-03-25T03:36:06Z</dcterms:created>
  <dcterms:modified xsi:type="dcterms:W3CDTF">2025-03-27T06:46:18Z</dcterms:modified>
</cp:coreProperties>
</file>