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7FCC41ED-B991-4A02-ABB0-74C77B32268E}" xr6:coauthVersionLast="47" xr6:coauthVersionMax="47" xr10:uidLastSave="{00000000-0000-0000-0000-000000000000}"/>
  <bookViews>
    <workbookView xWindow="-108" yWindow="-108" windowWidth="23256" windowHeight="12720" xr2:uid="{5AC38EBE-6DE1-4E3F-851E-9D5DCF362B9C}"/>
  </bookViews>
  <sheets>
    <sheet name="2025_一般健診" sheetId="1" r:id="rId1"/>
  </sheets>
  <definedNames>
    <definedName name="_xlnm.Print_Area" localSheetId="0">'2025_一般健診'!$A$1:$N$49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K29" i="1" l="1"/>
  <c r="K31" i="1" s="1"/>
  <c r="K33" i="1" s="1"/>
</calcChain>
</file>

<file path=xl/sharedStrings.xml><?xml version="1.0" encoding="utf-8"?>
<sst xmlns="http://schemas.openxmlformats.org/spreadsheetml/2006/main" count="90" uniqueCount="75">
  <si>
    <r>
      <t xml:space="preserve">日本テレビ放送網健康保険組合
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Ph sb="36" eb="38">
      <t>ネンド</t>
    </rPh>
    <phoneticPr fontId="4"/>
  </si>
  <si>
    <t>8401-</t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</si>
  <si>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</si>
  <si>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</si>
  <si>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</si>
  <si>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関西労働保健協会　　　　　　    　　　　アクティ健診センター</t>
    <rPh sb="5" eb="6">
      <t>ケン</t>
    </rPh>
    <rPh sb="26" eb="28">
      <t>ケンシン</t>
    </rPh>
    <phoneticPr fontId="4"/>
  </si>
  <si>
    <r>
      <t>【受診日】　月～土　</t>
    </r>
    <r>
      <rPr>
        <u/>
        <sz val="9"/>
        <rFont val="ＭＳ Ｐゴシック"/>
        <family val="3"/>
        <charset val="128"/>
      </rPr>
      <t>※土曜日は休診日の週があります。</t>
    </r>
    <phoneticPr fontId="4"/>
  </si>
  <si>
    <t>200-</t>
    <phoneticPr fontId="4"/>
  </si>
  <si>
    <t>受付</t>
    <phoneticPr fontId="4"/>
  </si>
  <si>
    <t>　10：30～11：00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</si>
  <si>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</si>
  <si>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</si>
  <si>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</si>
  <si>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受診日</t>
    <phoneticPr fontId="4"/>
  </si>
  <si>
    <t>　　　年　　月　　日　（　）  　：</t>
    <rPh sb="3" eb="4">
      <t>ネン</t>
    </rPh>
    <rPh sb="6" eb="7">
      <t>ガツ</t>
    </rPh>
    <rPh sb="9" eb="10">
      <t>ヒ</t>
    </rPh>
    <phoneticPr fontId="4"/>
  </si>
  <si>
    <t>健康保険証</t>
    <rPh sb="0" eb="2">
      <t>ケンコウ</t>
    </rPh>
    <rPh sb="2" eb="4">
      <t>ホケン</t>
    </rPh>
    <rPh sb="4" eb="5">
      <t>ショウ</t>
    </rPh>
    <phoneticPr fontId="4"/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</si>
  <si>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</si>
  <si>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</si>
  <si>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</si>
  <si>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</si>
  <si>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</si>
  <si>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妻</t>
    <rPh sb="0" eb="1">
      <t>ツマ</t>
    </rPh>
    <phoneticPr fontId="4"/>
  </si>
  <si>
    <t>男性</t>
    <rPh sb="0" eb="2">
      <t>ダンセイ</t>
    </rPh>
    <phoneticPr fontId="4"/>
  </si>
  <si>
    <t>受診者名</t>
    <rPh sb="0" eb="3">
      <t>ジュシンシャ</t>
    </rPh>
    <rPh sb="3" eb="4">
      <t>メイ</t>
    </rPh>
    <phoneticPr fontId="4"/>
  </si>
  <si>
    <t>父</t>
    <rPh sb="0" eb="1">
      <t>チチ</t>
    </rPh>
    <phoneticPr fontId="4"/>
  </si>
  <si>
    <t>女性</t>
    <rPh sb="0" eb="2">
      <t>ジョセイ</t>
    </rPh>
    <phoneticPr fontId="4"/>
  </si>
  <si>
    <t>性　別</t>
    <rPh sb="0" eb="1">
      <t>セイ</t>
    </rPh>
    <rPh sb="2" eb="3">
      <t>ベツ</t>
    </rPh>
    <phoneticPr fontId="4"/>
  </si>
  <si>
    <t>母</t>
    <rPh sb="0" eb="1">
      <t>ハハ</t>
    </rPh>
    <phoneticPr fontId="4"/>
  </si>
  <si>
    <t>本人</t>
    <rPh sb="0" eb="2">
      <t>ホンニン</t>
    </rPh>
    <phoneticPr fontId="4"/>
  </si>
  <si>
    <t>生年月日</t>
    <rPh sb="0" eb="2">
      <t>セイネン</t>
    </rPh>
    <rPh sb="2" eb="4">
      <t>ガッピ</t>
    </rPh>
    <phoneticPr fontId="4"/>
  </si>
  <si>
    <t>S ・ H　　年　　月　　日</t>
    <rPh sb="7" eb="8">
      <t>ネン</t>
    </rPh>
    <rPh sb="10" eb="11">
      <t>ガツ</t>
    </rPh>
    <rPh sb="13" eb="14">
      <t>ヒ</t>
    </rPh>
    <phoneticPr fontId="4"/>
  </si>
  <si>
    <t>歳</t>
    <rPh sb="0" eb="1">
      <t>サイ</t>
    </rPh>
    <phoneticPr fontId="4"/>
  </si>
  <si>
    <t>自宅TEL</t>
    <rPh sb="0" eb="2">
      <t>ジタク</t>
    </rPh>
    <phoneticPr fontId="4"/>
  </si>
  <si>
    <t>義父</t>
    <rPh sb="0" eb="2">
      <t>ギフ</t>
    </rPh>
    <phoneticPr fontId="4"/>
  </si>
  <si>
    <t>〒</t>
    <phoneticPr fontId="4"/>
  </si>
  <si>
    <t>義母</t>
    <rPh sb="0" eb="2">
      <t>ギボ</t>
    </rPh>
    <phoneticPr fontId="4"/>
  </si>
  <si>
    <t>受診者住所</t>
    <rPh sb="0" eb="3">
      <t>ジュシンシャ</t>
    </rPh>
    <rPh sb="3" eb="5">
      <t>ジュウショ</t>
    </rPh>
    <phoneticPr fontId="4"/>
  </si>
  <si>
    <t>兄</t>
    <rPh sb="0" eb="1">
      <t>アニ</t>
    </rPh>
    <phoneticPr fontId="4"/>
  </si>
  <si>
    <t>【基本料金】  希望する方に○を付けてください。</t>
    <rPh sb="1" eb="3">
      <t>キホン</t>
    </rPh>
    <rPh sb="3" eb="5">
      <t>リョウキン</t>
    </rPh>
    <rPh sb="12" eb="13">
      <t>ホウ</t>
    </rPh>
    <phoneticPr fontId="4"/>
  </si>
  <si>
    <t>姉</t>
    <rPh sb="0" eb="1">
      <t>アネ</t>
    </rPh>
    <phoneticPr fontId="4"/>
  </si>
  <si>
    <t>A</t>
    <phoneticPr fontId="4"/>
  </si>
  <si>
    <t>一般健診　　　　　基本料金</t>
    <rPh sb="0" eb="2">
      <t>イッパン</t>
    </rPh>
    <rPh sb="2" eb="4">
      <t>ケンシン</t>
    </rPh>
    <rPh sb="9" eb="11">
      <t>キホン</t>
    </rPh>
    <rPh sb="11" eb="13">
      <t>リョウキン</t>
    </rPh>
    <phoneticPr fontId="4"/>
  </si>
  <si>
    <t>胃部Ｘ線検査含む</t>
    <rPh sb="0" eb="1">
      <t>イ</t>
    </rPh>
    <rPh sb="1" eb="2">
      <t>ブ</t>
    </rPh>
    <rPh sb="3" eb="4">
      <t>セン</t>
    </rPh>
    <rPh sb="4" eb="6">
      <t>ケンサ</t>
    </rPh>
    <rPh sb="6" eb="7">
      <t>フク</t>
    </rPh>
    <phoneticPr fontId="4"/>
  </si>
  <si>
    <t>円</t>
    <rPh sb="0" eb="1">
      <t>エン</t>
    </rPh>
    <phoneticPr fontId="4"/>
  </si>
  <si>
    <t>長男</t>
    <rPh sb="0" eb="2">
      <t>チョウナン</t>
    </rPh>
    <phoneticPr fontId="4"/>
  </si>
  <si>
    <t>胃部Ｘ線検査除く</t>
    <rPh sb="0" eb="1">
      <t>イ</t>
    </rPh>
    <rPh sb="1" eb="2">
      <t>ブ</t>
    </rPh>
    <rPh sb="3" eb="4">
      <t>セン</t>
    </rPh>
    <rPh sb="4" eb="6">
      <t>ケンサ</t>
    </rPh>
    <rPh sb="6" eb="7">
      <t>ノゾ</t>
    </rPh>
    <phoneticPr fontId="4"/>
  </si>
  <si>
    <t>次男</t>
    <rPh sb="0" eb="2">
      <t>ジナン</t>
    </rPh>
    <phoneticPr fontId="4"/>
  </si>
  <si>
    <t>長女</t>
    <rPh sb="0" eb="2">
      <t>チョウジョ</t>
    </rPh>
    <phoneticPr fontId="4"/>
  </si>
  <si>
    <t>【対象オプション検査】  希望する検査に○を付けてください。</t>
    <rPh sb="1" eb="3">
      <t>タイショウ</t>
    </rPh>
    <rPh sb="8" eb="10">
      <t>ケンサ</t>
    </rPh>
    <phoneticPr fontId="4"/>
  </si>
  <si>
    <t>次女</t>
    <rPh sb="0" eb="2">
      <t>ジジョ</t>
    </rPh>
    <phoneticPr fontId="4"/>
  </si>
  <si>
    <t>B</t>
    <phoneticPr fontId="4"/>
  </si>
  <si>
    <t xml:space="preserve">婦人科                        </t>
    <rPh sb="0" eb="3">
      <t>フジンカ</t>
    </rPh>
    <phoneticPr fontId="4"/>
  </si>
  <si>
    <t xml:space="preserve"> 子宮がん健診 （内診・子宮頚部細胞診）</t>
    <rPh sb="1" eb="3">
      <t>シキュウ</t>
    </rPh>
    <rPh sb="5" eb="7">
      <t>ケンシン</t>
    </rPh>
    <phoneticPr fontId="4"/>
  </si>
  <si>
    <t xml:space="preserve"> 乳がん健診（マンモグラフィ）</t>
    <rPh sb="1" eb="2">
      <t>ニュウ</t>
    </rPh>
    <rPh sb="4" eb="6">
      <t>ケンシン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</si>
  <si>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</si>
  <si>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腹部超音波（腹部エコー）</t>
    <rPh sb="1" eb="3">
      <t>フクブ</t>
    </rPh>
    <rPh sb="3" eb="6">
      <t>チョウオンパ</t>
    </rPh>
    <rPh sb="7" eb="9">
      <t>フクブ</t>
    </rPh>
    <phoneticPr fontId="4"/>
  </si>
  <si>
    <t xml:space="preserve"> ウイルス肝炎 セット（HBs抗原、HCV抗体）</t>
    <rPh sb="5" eb="7">
      <t>カンエン</t>
    </rPh>
    <rPh sb="15" eb="17">
      <t>コウゲン</t>
    </rPh>
    <rPh sb="21" eb="23">
      <t>コウタイ</t>
    </rPh>
    <phoneticPr fontId="4"/>
  </si>
  <si>
    <t>自己負担 追加額
【（A＋Ｂ）－28,000円】</t>
    <phoneticPr fontId="4"/>
  </si>
  <si>
    <t xml:space="preserve"> 甲状腺機能検査（TSH・FT3・FT4）</t>
    <rPh sb="1" eb="4">
      <t>コウジョウセン</t>
    </rPh>
    <rPh sb="4" eb="6">
      <t>キノウ</t>
    </rPh>
    <rPh sb="6" eb="8">
      <t>ケンサ</t>
    </rPh>
    <phoneticPr fontId="4"/>
  </si>
  <si>
    <t xml:space="preserve"> 便潜血反応検査（2回法）</t>
    <rPh sb="1" eb="2">
      <t>ベン</t>
    </rPh>
    <rPh sb="2" eb="4">
      <t>センケツ</t>
    </rPh>
    <rPh sb="4" eb="6">
      <t>ハンノウ</t>
    </rPh>
    <rPh sb="6" eb="8">
      <t>ケンサ</t>
    </rPh>
    <rPh sb="10" eb="11">
      <t>カイ</t>
    </rPh>
    <rPh sb="11" eb="12">
      <t>ホウ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</si>
  <si>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</si>
  <si>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</si>
  <si>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</si>
  <si>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r>
      <t xml:space="preserve">健保負担額
</t>
    </r>
    <r>
      <rPr>
        <sz val="11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4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</si>
  <si>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4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</si>
  <si>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4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</si>
  <si>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</si>
  <si>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</si>
  <si>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</si>
  <si>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</si>
  <si>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</si>
  <si>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</si>
  <si>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</si>
  <si>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</si>
  <si>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MAIL：kenpo@ntv.co.jp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</si>
</sst>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38" fontId="10" fillId="0" borderId="12" xfId="1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8" fontId="10" fillId="0" borderId="0" xfId="1" applyFont="1" applyBorder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16" fillId="0" borderId="11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6" fontId="0" fillId="0" borderId="0" xfId="2" applyFont="1" applyFill="1" applyBorder="1" applyAlignment="1">
      <alignment vertical="center"/>
    </xf>
    <xf numFmtId="0" fontId="14" fillId="0" borderId="0" xfId="0" applyFont="1">
      <alignment vertical="center"/>
    </xf>
    <xf numFmtId="0" fontId="20" fillId="2" borderId="0" xfId="0" applyFont="1" applyFill="1" applyAlignment="1">
      <alignment vertical="center" justifyLastLine="1"/>
    </xf>
    <xf numFmtId="0" fontId="20" fillId="2" borderId="0" xfId="0" applyFont="1" applyFill="1" applyAlignment="1">
      <alignment horizontal="center" vertical="center" justifyLastLine="1"/>
    </xf>
    <xf numFmtId="6" fontId="7" fillId="0" borderId="0" xfId="2" applyFont="1" applyFill="1" applyBorder="1" applyAlignment="1">
      <alignment vertical="center"/>
    </xf>
    <xf numFmtId="0" fontId="21" fillId="2" borderId="0" xfId="0" applyFont="1" applyFill="1" applyAlignment="1"/>
    <xf numFmtId="0" fontId="21" fillId="2" borderId="0" xfId="0" applyFont="1" applyFill="1" applyAlignment="1">
      <alignment horizontal="center"/>
    </xf>
    <xf numFmtId="0" fontId="20" fillId="0" borderId="0" xfId="0" applyFont="1" applyAlignment="1">
      <alignment vertical="center" justifyLastLine="1"/>
    </xf>
    <xf numFmtId="0" fontId="2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/>
    <xf numFmtId="0" fontId="18" fillId="0" borderId="0" xfId="0" applyFont="1" applyAlignment="1">
      <alignment vertical="center" wrapText="1"/>
    </xf>
    <xf numFmtId="0" fontId="18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6" fontId="7" fillId="2" borderId="0" xfId="2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6" fontId="7" fillId="0" borderId="0" xfId="2" applyFont="1" applyBorder="1" applyAlignment="1">
      <alignment vertical="center"/>
    </xf>
    <xf numFmtId="0" fontId="21" fillId="0" borderId="0" xfId="0" applyFont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16" fillId="0" borderId="8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2" xfId="0" applyNumberFormat="1" applyBorder="1" applyAlignment="1">
      <alignment horizontal="right" vertical="center" shrinkToFit="1"/>
    </xf>
    <xf numFmtId="3" fontId="0" fillId="0" borderId="0" xfId="0" applyNumberFormat="1" applyAlignment="1">
      <alignment horizontal="righ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8" fontId="10" fillId="0" borderId="23" xfId="0" applyNumberFormat="1" applyFont="1" applyBorder="1" applyAlignment="1">
      <alignment vertical="center" shrinkToFit="1"/>
    </xf>
    <xf numFmtId="38" fontId="10" fillId="0" borderId="19" xfId="0" applyNumberFormat="1" applyFont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3" fontId="10" fillId="0" borderId="16" xfId="0" applyNumberFormat="1" applyFont="1" applyBorder="1">
      <alignment vertical="center"/>
    </xf>
    <xf numFmtId="0" fontId="0" fillId="0" borderId="12" xfId="0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8" fontId="10" fillId="0" borderId="9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8" fontId="10" fillId="0" borderId="9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49" fontId="15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>
      <alignment vertical="center"/>
    </xf>
    <xf numFmtId="0" fontId="13" fillId="0" borderId="8" xfId="0" applyFont="1" applyBorder="1" applyAlignment="1">
      <alignment horizontal="left" vertical="center" shrinkToFit="1"/>
    </xf>
    <xf numFmtId="0" fontId="14" fillId="0" borderId="0" xfId="0" applyFont="1" applyAlignment="1">
      <alignment horizontal="right" shrinkToFi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40</xdr:row>
      <xdr:rowOff>38100</xdr:rowOff>
    </xdr:from>
    <xdr:to>
      <xdr:col>12</xdr:col>
      <xdr:colOff>266700</xdr:colOff>
      <xdr:row>49</xdr:row>
      <xdr:rowOff>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3E32F663-BB07-4D63-A8EC-C47AC07F0193}"/>
            </a:ext>
          </a:extLst>
        </xdr:cNvPr>
        <xdr:cNvGrpSpPr>
          <a:grpSpLocks/>
        </xdr:cNvGrpSpPr>
      </xdr:nvGrpSpPr>
      <xdr:grpSpPr bwMode="auto">
        <a:xfrm>
          <a:off x="5082540" y="7993380"/>
          <a:ext cx="1143000" cy="1447800"/>
          <a:chOff x="726" y="890"/>
          <a:chExt cx="144" cy="154"/>
        </a:xfrm>
      </xdr:grpSpPr>
      <xdr:sp macro="" textlink="">
        <xdr:nvSpPr>
          <xdr:cNvPr id="3" name="Rectangle 15">
            <a:extLst>
              <a:ext uri="{FF2B5EF4-FFF2-40B4-BE49-F238E27FC236}">
                <a16:creationId xmlns:a16="http://schemas.microsoft.com/office/drawing/2014/main" id="{741A6114-39A0-49F3-B185-085770A6D447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6">
            <a:extLst>
              <a:ext uri="{FF2B5EF4-FFF2-40B4-BE49-F238E27FC236}">
                <a16:creationId xmlns:a16="http://schemas.microsoft.com/office/drawing/2014/main" id="{1D97F22A-A3CD-1F15-3FA7-7DE2DF1531EE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167640</xdr:colOff>
      <xdr:row>0</xdr:row>
      <xdr:rowOff>0</xdr:rowOff>
    </xdr:from>
    <xdr:to>
      <xdr:col>13</xdr:col>
      <xdr:colOff>1</xdr:colOff>
      <xdr:row>3</xdr:row>
      <xdr:rowOff>33021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01117E1-8AFD-4347-BB13-BEC59CEAABE4}"/>
            </a:ext>
          </a:extLst>
        </xdr:cNvPr>
        <xdr:cNvGrpSpPr/>
      </xdr:nvGrpSpPr>
      <xdr:grpSpPr>
        <a:xfrm>
          <a:off x="377952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A3346EB6-3F79-FC74-CE3A-840108AEB9D8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46BB960D-92F2-62DA-1423-F4F8838275C7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8FE0260B-C47C-D8E3-22F0-95FECAAB7E25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FDA9A5EF-411F-BA82-C907-0BB07ED79232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4FBC56B8-3586-E65B-440B-36AEF1E8D9F6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A2D1D054-0624-7D42-811D-2F32E843353A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6808E4B8-5EF5-6A21-5411-541CFA81F4CD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892B7944-1154-E2F8-84C6-52B3716BEFEC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65C9-2BDE-4E9D-BACD-DB114132B230}">
  <dimension ref="A1:AF54"/>
  <sheetViews>
    <sheetView tabSelected="1" view="pageBreakPreview" zoomScaleNormal="100" zoomScaleSheetLayoutView="100" workbookViewId="0">
      <selection sqref="A1:G2"/>
    </sheetView>
  </sheetViews>
  <sheetFormatPr defaultRowHeight="13.2" x14ac:dyDescent="0.2"/>
  <cols>
    <col min="1" max="1" width="3.77734375" customWidth="1"/>
    <col min="2" max="2" width="5.77734375" style="2" customWidth="1"/>
    <col min="3" max="3" width="4.88671875" customWidth="1"/>
    <col min="4" max="4" width="23.33203125" customWidth="1"/>
    <col min="5" max="5" width="8.109375" customWidth="1"/>
    <col min="6" max="6" width="3.6640625" style="41" customWidth="1"/>
    <col min="7" max="7" width="3.109375" style="5" customWidth="1"/>
    <col min="8" max="8" width="2.6640625" customWidth="1"/>
    <col min="9" max="9" width="11.109375" style="2" customWidth="1"/>
    <col min="10" max="10" width="7.6640625" style="2" customWidth="1"/>
    <col min="11" max="11" width="9.109375" customWidth="1"/>
    <col min="12" max="12" width="3.6640625" style="2" customWidth="1"/>
    <col min="13" max="13" width="5" customWidth="1"/>
    <col min="14" max="14" width="1" customWidth="1"/>
    <col min="18" max="18" width="3.44140625" style="5" customWidth="1"/>
  </cols>
  <sheetData>
    <row r="1" spans="1:32" ht="29.1" customHeight="1" thickTop="1" x14ac:dyDescent="0.2">
      <c r="A1" s="147" t="s">
        <v>0</v>
      </c>
      <c r="B1" s="148"/>
      <c r="C1" s="148"/>
      <c r="D1" s="148"/>
      <c r="E1" s="148"/>
      <c r="F1" s="148"/>
      <c r="G1" s="148"/>
      <c r="H1" s="1"/>
      <c r="N1" s="3"/>
      <c r="P1" s="4" t="s">
        <v>1</v>
      </c>
    </row>
    <row r="2" spans="1:32" ht="29.1" customHeight="1" thickBot="1" x14ac:dyDescent="0.25">
      <c r="A2" s="149"/>
      <c r="B2" s="150"/>
      <c r="C2" s="150"/>
      <c r="D2" s="150"/>
      <c r="E2" s="150"/>
      <c r="F2" s="150"/>
      <c r="G2" s="150"/>
      <c r="H2" s="1"/>
      <c r="N2" s="6"/>
      <c r="P2" s="4" t="s">
        <v>2</v>
      </c>
      <c r="Q2" s="7"/>
    </row>
    <row r="3" spans="1:32" ht="7.5" customHeight="1" thickTop="1" x14ac:dyDescent="0.2">
      <c r="A3" s="8"/>
      <c r="B3" s="8"/>
      <c r="C3" s="9"/>
      <c r="D3" s="9"/>
      <c r="E3" s="9"/>
      <c r="F3" s="9"/>
      <c r="G3" s="9"/>
      <c r="H3" s="8"/>
      <c r="N3" s="6"/>
      <c r="P3" s="4" t="s">
        <v>3</v>
      </c>
      <c r="Q3" s="7"/>
    </row>
    <row r="4" spans="1:32" ht="23.25" customHeight="1" x14ac:dyDescent="0.15">
      <c r="A4" s="110" t="s">
        <v>4</v>
      </c>
      <c r="B4" s="110"/>
      <c r="C4" s="110"/>
      <c r="D4" s="151" t="s">
        <v>5</v>
      </c>
      <c r="E4" s="151"/>
      <c r="F4" s="151"/>
      <c r="G4" s="153" t="s">
        <v>6</v>
      </c>
      <c r="H4" s="153"/>
      <c r="I4" s="153"/>
      <c r="J4" s="153"/>
      <c r="K4" s="153"/>
      <c r="L4" s="153"/>
      <c r="M4" s="153"/>
      <c r="P4" s="4" t="s">
        <v>7</v>
      </c>
    </row>
    <row r="5" spans="1:32" ht="21" customHeight="1" x14ac:dyDescent="0.2">
      <c r="A5" s="110"/>
      <c r="B5" s="110"/>
      <c r="C5" s="110"/>
      <c r="D5" s="152"/>
      <c r="E5" s="152"/>
      <c r="F5" s="152"/>
      <c r="G5" s="84" t="s">
        <v>8</v>
      </c>
      <c r="H5" s="84"/>
      <c r="I5" s="154" t="s">
        <v>9</v>
      </c>
      <c r="J5" s="154"/>
      <c r="K5" s="154"/>
      <c r="L5" s="154"/>
      <c r="M5" s="154"/>
      <c r="P5" s="2"/>
    </row>
    <row r="6" spans="1:32" ht="15.75" customHeight="1" x14ac:dyDescent="0.15">
      <c r="A6" s="110"/>
      <c r="B6" s="110"/>
      <c r="C6" s="110"/>
      <c r="D6" s="129"/>
      <c r="E6" s="129"/>
      <c r="F6" s="129"/>
      <c r="G6" s="131"/>
      <c r="H6" s="131"/>
      <c r="I6" s="143" t="s">
        <v>10</v>
      </c>
      <c r="J6" s="143"/>
      <c r="K6" s="10" t="s">
        <v>11</v>
      </c>
      <c r="L6" s="144" t="s">
        <v>12</v>
      </c>
      <c r="M6" s="144"/>
    </row>
    <row r="7" spans="1:32" ht="15.75" customHeight="1" x14ac:dyDescent="0.2">
      <c r="A7" s="110" t="s">
        <v>13</v>
      </c>
      <c r="B7" s="110"/>
      <c r="C7" s="110"/>
      <c r="D7" s="133" t="s">
        <v>14</v>
      </c>
      <c r="E7" s="133"/>
      <c r="F7" s="133"/>
      <c r="G7" s="133"/>
      <c r="H7" s="133"/>
      <c r="I7" s="113" t="s">
        <v>15</v>
      </c>
      <c r="J7" s="145" t="s">
        <v>1</v>
      </c>
      <c r="K7" s="146"/>
      <c r="L7" s="137"/>
      <c r="M7" s="137"/>
    </row>
    <row r="8" spans="1:32" ht="15.75" customHeight="1" x14ac:dyDescent="0.2">
      <c r="A8" s="110"/>
      <c r="B8" s="110"/>
      <c r="C8" s="110"/>
      <c r="D8" s="133"/>
      <c r="E8" s="133"/>
      <c r="F8" s="133"/>
      <c r="G8" s="133"/>
      <c r="H8" s="133"/>
      <c r="I8" s="113"/>
      <c r="J8" s="145"/>
      <c r="K8" s="146"/>
      <c r="L8" s="137"/>
      <c r="M8" s="137"/>
    </row>
    <row r="9" spans="1:32" ht="9" customHeight="1" x14ac:dyDescent="0.2">
      <c r="A9" s="110"/>
      <c r="B9" s="110"/>
      <c r="C9" s="110"/>
      <c r="D9" s="134"/>
      <c r="E9" s="134"/>
      <c r="F9" s="134"/>
      <c r="G9" s="134"/>
      <c r="H9" s="134"/>
      <c r="I9" s="113" t="s">
        <v>16</v>
      </c>
      <c r="J9" s="128"/>
      <c r="K9" s="128"/>
      <c r="L9" s="128"/>
      <c r="M9" s="138"/>
    </row>
    <row r="10" spans="1:32" ht="13.5" customHeight="1" x14ac:dyDescent="0.2">
      <c r="A10" s="127" t="s">
        <v>17</v>
      </c>
      <c r="B10" s="127"/>
      <c r="C10" s="127"/>
      <c r="D10" s="140"/>
      <c r="E10" s="140"/>
      <c r="F10" s="140"/>
      <c r="G10" s="140"/>
      <c r="H10" s="140"/>
      <c r="I10" s="113"/>
      <c r="J10" s="112"/>
      <c r="K10" s="112"/>
      <c r="L10" s="112"/>
      <c r="M10" s="139"/>
    </row>
    <row r="11" spans="1:32" ht="18" customHeight="1" x14ac:dyDescent="0.2">
      <c r="A11" s="127" t="s">
        <v>18</v>
      </c>
      <c r="B11" s="127"/>
      <c r="C11" s="127"/>
      <c r="D11" s="133"/>
      <c r="E11" s="133"/>
      <c r="F11" s="133"/>
      <c r="G11" s="133"/>
      <c r="H11" s="133"/>
      <c r="I11" s="113" t="s">
        <v>19</v>
      </c>
      <c r="J11" s="142"/>
      <c r="K11" s="142"/>
      <c r="L11" s="142"/>
      <c r="M11" s="136"/>
    </row>
    <row r="12" spans="1:32" ht="10.5" customHeight="1" x14ac:dyDescent="0.2">
      <c r="A12" s="141"/>
      <c r="B12" s="141"/>
      <c r="C12" s="141"/>
      <c r="D12" s="134"/>
      <c r="E12" s="134"/>
      <c r="F12" s="134"/>
      <c r="G12" s="134"/>
      <c r="H12" s="134"/>
      <c r="I12" s="130"/>
      <c r="J12" s="114"/>
      <c r="K12" s="114"/>
      <c r="L12" s="114"/>
      <c r="M12" s="114"/>
    </row>
    <row r="13" spans="1:32" ht="7.5" customHeight="1" x14ac:dyDescent="0.2">
      <c r="B13"/>
      <c r="D13" s="11"/>
      <c r="E13" s="11"/>
      <c r="F13" s="11"/>
      <c r="G13" s="11"/>
      <c r="H13" s="11"/>
      <c r="I13" s="12"/>
      <c r="J13" s="13"/>
      <c r="K13" s="13"/>
      <c r="L13" s="12"/>
      <c r="M13" s="11"/>
    </row>
    <row r="14" spans="1:32" ht="13.5" customHeight="1" x14ac:dyDescent="0.2">
      <c r="A14" s="127" t="s">
        <v>17</v>
      </c>
      <c r="B14" s="127"/>
      <c r="C14" s="127"/>
      <c r="D14" s="128"/>
      <c r="E14" s="128"/>
      <c r="F14" s="128"/>
      <c r="G14" s="128"/>
      <c r="H14" s="128"/>
      <c r="I14" s="129" t="s">
        <v>20</v>
      </c>
      <c r="J14" s="131"/>
      <c r="K14" s="132"/>
      <c r="L14" s="14"/>
      <c r="M14" s="11"/>
      <c r="AE14" t="s">
        <v>21</v>
      </c>
      <c r="AF14" t="s">
        <v>22</v>
      </c>
    </row>
    <row r="15" spans="1:32" ht="9" customHeight="1" x14ac:dyDescent="0.2">
      <c r="A15" s="110" t="s">
        <v>23</v>
      </c>
      <c r="B15" s="110"/>
      <c r="C15" s="110"/>
      <c r="D15" s="133"/>
      <c r="E15" s="133"/>
      <c r="F15" s="133"/>
      <c r="G15" s="133"/>
      <c r="H15" s="133"/>
      <c r="I15" s="130"/>
      <c r="J15" s="114"/>
      <c r="K15" s="114"/>
      <c r="L15" s="14"/>
      <c r="M15" s="11"/>
      <c r="AE15" t="s">
        <v>24</v>
      </c>
      <c r="AF15" t="s">
        <v>25</v>
      </c>
    </row>
    <row r="16" spans="1:32" ht="16.5" customHeight="1" x14ac:dyDescent="0.2">
      <c r="A16" s="110"/>
      <c r="B16" s="110"/>
      <c r="C16" s="110"/>
      <c r="D16" s="134"/>
      <c r="E16" s="134"/>
      <c r="F16" s="134"/>
      <c r="G16" s="134"/>
      <c r="H16" s="134"/>
      <c r="I16" s="129" t="s">
        <v>26</v>
      </c>
      <c r="J16" s="135"/>
      <c r="K16" s="136"/>
      <c r="L16" s="12"/>
      <c r="M16" s="11"/>
      <c r="AE16" t="s">
        <v>27</v>
      </c>
    </row>
    <row r="17" spans="1:31" ht="9.9" customHeight="1" x14ac:dyDescent="0.2">
      <c r="A17" s="15"/>
      <c r="B17" s="16"/>
      <c r="D17" s="17"/>
      <c r="E17" s="17"/>
      <c r="F17" s="18"/>
      <c r="G17" s="19"/>
      <c r="H17" s="11"/>
      <c r="I17" s="130"/>
      <c r="J17" s="114"/>
      <c r="K17" s="114"/>
      <c r="L17" s="20"/>
      <c r="M17" s="11"/>
      <c r="AE17" t="s">
        <v>28</v>
      </c>
    </row>
    <row r="18" spans="1:31" ht="21.9" customHeight="1" x14ac:dyDescent="0.2">
      <c r="A18" s="110" t="s">
        <v>29</v>
      </c>
      <c r="B18" s="110"/>
      <c r="C18" s="110"/>
      <c r="D18" s="21" t="s">
        <v>30</v>
      </c>
      <c r="E18" s="22"/>
      <c r="F18" s="23" t="s">
        <v>31</v>
      </c>
      <c r="G18" s="19"/>
      <c r="H18" s="11"/>
      <c r="I18" s="24" t="s">
        <v>32</v>
      </c>
      <c r="J18" s="111"/>
      <c r="K18" s="112"/>
      <c r="L18" s="112"/>
      <c r="M18" s="112"/>
      <c r="AE18" t="s">
        <v>33</v>
      </c>
    </row>
    <row r="19" spans="1:31" ht="15.75" customHeight="1" x14ac:dyDescent="0.2">
      <c r="A19" s="15"/>
      <c r="B19" s="16"/>
      <c r="D19" s="25" t="s">
        <v>34</v>
      </c>
      <c r="E19" s="17"/>
      <c r="F19" s="18"/>
      <c r="G19" s="19"/>
      <c r="H19" s="17"/>
      <c r="I19" s="20"/>
      <c r="J19" s="20"/>
      <c r="K19" s="17"/>
      <c r="L19" s="12"/>
      <c r="M19" s="11"/>
      <c r="AE19" t="s">
        <v>35</v>
      </c>
    </row>
    <row r="20" spans="1:31" ht="23.25" customHeight="1" x14ac:dyDescent="0.2">
      <c r="A20" s="113" t="s">
        <v>36</v>
      </c>
      <c r="B20" s="113"/>
      <c r="C20" s="113"/>
      <c r="D20" s="111"/>
      <c r="E20" s="114"/>
      <c r="F20" s="114"/>
      <c r="G20" s="114"/>
      <c r="H20" s="114"/>
      <c r="I20" s="114"/>
      <c r="J20" s="114"/>
      <c r="K20" s="114"/>
      <c r="L20" s="114"/>
      <c r="M20" s="114"/>
      <c r="AE20" t="s">
        <v>37</v>
      </c>
    </row>
    <row r="21" spans="1:31" ht="19.5" customHeight="1" x14ac:dyDescent="0.2">
      <c r="A21" s="26"/>
      <c r="B21" t="s">
        <v>38</v>
      </c>
      <c r="D21" s="27"/>
      <c r="E21" s="27"/>
      <c r="F21" s="28"/>
      <c r="G21" s="29"/>
      <c r="H21" s="27"/>
      <c r="I21" s="26"/>
      <c r="J21" s="26"/>
      <c r="K21" s="27"/>
      <c r="AE21" t="s">
        <v>39</v>
      </c>
    </row>
    <row r="22" spans="1:31" ht="21.9" customHeight="1" x14ac:dyDescent="0.2">
      <c r="A22" s="26" t="s">
        <v>40</v>
      </c>
      <c r="B22" s="115" t="s">
        <v>41</v>
      </c>
      <c r="C22" s="116"/>
      <c r="D22" s="30" t="s">
        <v>42</v>
      </c>
      <c r="E22" s="31">
        <v>23100</v>
      </c>
      <c r="F22" s="32" t="s">
        <v>43</v>
      </c>
      <c r="G22" s="33"/>
      <c r="H22" s="6"/>
      <c r="AE22" t="s">
        <v>44</v>
      </c>
    </row>
    <row r="23" spans="1:31" ht="21.9" customHeight="1" x14ac:dyDescent="0.2">
      <c r="A23" s="26"/>
      <c r="B23" s="117"/>
      <c r="C23" s="118"/>
      <c r="D23" s="30" t="s">
        <v>45</v>
      </c>
      <c r="E23" s="31">
        <v>9900</v>
      </c>
      <c r="F23" s="32" t="s">
        <v>43</v>
      </c>
      <c r="G23" s="33"/>
      <c r="H23" s="6"/>
      <c r="AE23" t="s">
        <v>46</v>
      </c>
    </row>
    <row r="24" spans="1:31" ht="10.5" customHeight="1" x14ac:dyDescent="0.2">
      <c r="A24" s="26"/>
      <c r="B24" s="34"/>
      <c r="C24" s="34"/>
      <c r="D24" s="6"/>
      <c r="E24" s="35"/>
      <c r="F24" s="26"/>
      <c r="G24" s="6"/>
      <c r="H24" s="6"/>
      <c r="K24" s="2"/>
      <c r="AE24" t="s">
        <v>47</v>
      </c>
    </row>
    <row r="25" spans="1:31" ht="15.9" customHeight="1" x14ac:dyDescent="0.2">
      <c r="B25" t="s">
        <v>48</v>
      </c>
      <c r="D25" s="36"/>
      <c r="E25" s="6"/>
      <c r="F25" s="37"/>
      <c r="G25"/>
      <c r="H25" s="6"/>
      <c r="AE25" t="s">
        <v>49</v>
      </c>
    </row>
    <row r="26" spans="1:31" ht="15.9" customHeight="1" x14ac:dyDescent="0.2">
      <c r="A26" s="26" t="s">
        <v>50</v>
      </c>
      <c r="B26" s="119" t="s">
        <v>51</v>
      </c>
      <c r="C26" s="87" t="s">
        <v>52</v>
      </c>
      <c r="D26" s="89"/>
      <c r="E26" s="38">
        <v>3300</v>
      </c>
      <c r="F26" s="33" t="s">
        <v>43</v>
      </c>
      <c r="G26" s="33"/>
      <c r="H26" s="39"/>
    </row>
    <row r="27" spans="1:31" ht="15.9" customHeight="1" x14ac:dyDescent="0.2">
      <c r="A27" s="26"/>
      <c r="B27" s="120"/>
      <c r="C27" s="87" t="s">
        <v>53</v>
      </c>
      <c r="D27" s="89"/>
      <c r="E27" s="38">
        <v>4400</v>
      </c>
      <c r="F27" s="33" t="s">
        <v>43</v>
      </c>
      <c r="G27" s="33"/>
      <c r="H27" s="39"/>
      <c r="I27" s="121" t="s">
        <v>54</v>
      </c>
      <c r="J27" s="122"/>
      <c r="K27" s="125">
        <v>4400</v>
      </c>
      <c r="L27" s="103" t="s">
        <v>43</v>
      </c>
    </row>
    <row r="28" spans="1:31" ht="15.9" customHeight="1" x14ac:dyDescent="0.2">
      <c r="B28" s="87" t="s">
        <v>55</v>
      </c>
      <c r="C28" s="88"/>
      <c r="D28" s="89"/>
      <c r="E28" s="38">
        <v>5500</v>
      </c>
      <c r="F28" s="33" t="s">
        <v>43</v>
      </c>
      <c r="G28" s="33"/>
      <c r="H28" s="39"/>
      <c r="I28" s="123"/>
      <c r="J28" s="124"/>
      <c r="K28" s="126"/>
      <c r="L28" s="104"/>
    </row>
    <row r="29" spans="1:31" ht="15.9" customHeight="1" x14ac:dyDescent="0.2">
      <c r="B29" s="87" t="s">
        <v>56</v>
      </c>
      <c r="C29" s="88"/>
      <c r="D29" s="89"/>
      <c r="E29" s="38">
        <v>3300</v>
      </c>
      <c r="F29" s="33" t="s">
        <v>43</v>
      </c>
      <c r="G29" s="33"/>
      <c r="H29" s="39"/>
      <c r="I29" s="105" t="s">
        <v>57</v>
      </c>
      <c r="J29" s="106"/>
      <c r="K29" s="109">
        <f>IF(E33-28000&gt;0,E33-28000,0)</f>
        <v>0</v>
      </c>
      <c r="L29" s="103" t="s">
        <v>43</v>
      </c>
    </row>
    <row r="30" spans="1:31" ht="15.9" customHeight="1" thickBot="1" x14ac:dyDescent="0.25">
      <c r="B30" s="87" t="s">
        <v>58</v>
      </c>
      <c r="C30" s="88"/>
      <c r="D30" s="89"/>
      <c r="E30" s="38">
        <v>4400</v>
      </c>
      <c r="F30" s="33" t="s">
        <v>43</v>
      </c>
      <c r="G30" s="33"/>
      <c r="H30" s="39"/>
      <c r="I30" s="107"/>
      <c r="J30" s="108"/>
      <c r="K30" s="95"/>
      <c r="L30" s="104"/>
    </row>
    <row r="31" spans="1:31" ht="15.9" customHeight="1" x14ac:dyDescent="0.2">
      <c r="B31" s="87" t="s">
        <v>59</v>
      </c>
      <c r="C31" s="88"/>
      <c r="D31" s="89"/>
      <c r="E31" s="38">
        <v>1320</v>
      </c>
      <c r="F31" s="33" t="s">
        <v>43</v>
      </c>
      <c r="G31" s="33"/>
      <c r="I31" s="90" t="s">
        <v>60</v>
      </c>
      <c r="J31" s="91"/>
      <c r="K31" s="94">
        <f>K27+K29</f>
        <v>4400</v>
      </c>
      <c r="L31" s="96" t="s">
        <v>43</v>
      </c>
    </row>
    <row r="32" spans="1:31" ht="21" customHeight="1" thickBot="1" x14ac:dyDescent="0.25">
      <c r="B32" s="98" t="s">
        <v>61</v>
      </c>
      <c r="C32" s="99"/>
      <c r="D32" s="100"/>
      <c r="E32" s="101">
        <f>SUMIF(G26:G31,"=○",E26:E31)</f>
        <v>0</v>
      </c>
      <c r="F32" s="102"/>
      <c r="G32" s="40" t="s">
        <v>43</v>
      </c>
      <c r="H32" s="27"/>
      <c r="I32" s="92"/>
      <c r="J32" s="93"/>
      <c r="K32" s="95"/>
      <c r="L32" s="97"/>
      <c r="O32" s="36"/>
    </row>
    <row r="33" spans="2:16" ht="15" customHeight="1" x14ac:dyDescent="0.2">
      <c r="B33" s="75" t="s">
        <v>62</v>
      </c>
      <c r="C33" s="75"/>
      <c r="D33" s="75"/>
      <c r="E33" s="77">
        <f>SUMIF(G22:G32,"=○",E22:E32)</f>
        <v>0</v>
      </c>
      <c r="F33" s="78"/>
      <c r="G33" s="80" t="s">
        <v>43</v>
      </c>
      <c r="H33" s="82"/>
      <c r="I33" s="83" t="s">
        <v>63</v>
      </c>
      <c r="J33" s="83"/>
      <c r="K33" s="85">
        <f>IF(E33-K31&gt;0,E33-K31,0)</f>
        <v>0</v>
      </c>
      <c r="L33" s="73" t="s">
        <v>43</v>
      </c>
    </row>
    <row r="34" spans="2:16" ht="17.25" customHeight="1" x14ac:dyDescent="0.2">
      <c r="B34" s="76"/>
      <c r="C34" s="76"/>
      <c r="D34" s="76"/>
      <c r="E34" s="79"/>
      <c r="F34" s="79"/>
      <c r="G34" s="81"/>
      <c r="H34" s="82"/>
      <c r="I34" s="84"/>
      <c r="J34" s="84"/>
      <c r="K34" s="86"/>
      <c r="L34" s="74"/>
    </row>
    <row r="35" spans="2:16" ht="8.1" customHeight="1" x14ac:dyDescent="0.2">
      <c r="C35" s="27"/>
      <c r="D35" s="27"/>
      <c r="F35" s="27"/>
      <c r="G35" s="27"/>
    </row>
    <row r="36" spans="2:16" ht="14.25" customHeight="1" x14ac:dyDescent="0.2">
      <c r="B36" s="5" t="s">
        <v>64</v>
      </c>
      <c r="I36" s="42"/>
      <c r="J36" s="42"/>
      <c r="K36" s="43"/>
      <c r="L36" s="43"/>
    </row>
    <row r="37" spans="2:16" ht="14.25" customHeight="1" x14ac:dyDescent="0.2">
      <c r="B37" s="5" t="s">
        <v>65</v>
      </c>
      <c r="I37" s="44"/>
      <c r="J37" s="44"/>
      <c r="K37" s="45"/>
      <c r="L37" s="45"/>
    </row>
    <row r="38" spans="2:16" ht="8.1" customHeight="1" x14ac:dyDescent="0.2">
      <c r="I38" s="46"/>
      <c r="J38" s="46"/>
      <c r="K38" s="47"/>
    </row>
    <row r="39" spans="2:16" ht="14.25" customHeight="1" x14ac:dyDescent="0.2">
      <c r="B39" s="48" t="s">
        <v>66</v>
      </c>
    </row>
    <row r="40" spans="2:16" ht="14.25" customHeight="1" x14ac:dyDescent="0.2">
      <c r="B40" s="48" t="s">
        <v>67</v>
      </c>
      <c r="K40" s="49"/>
      <c r="L40" s="49"/>
      <c r="M40" s="49"/>
    </row>
    <row r="41" spans="2:16" ht="8.1" customHeight="1" x14ac:dyDescent="0.2">
      <c r="B41"/>
      <c r="K41" s="49"/>
      <c r="L41" s="49"/>
      <c r="M41" s="49"/>
    </row>
    <row r="42" spans="2:16" ht="14.25" customHeight="1" x14ac:dyDescent="0.2">
      <c r="B42" t="s">
        <v>68</v>
      </c>
      <c r="K42" s="49"/>
      <c r="L42" s="49"/>
      <c r="M42" s="49"/>
    </row>
    <row r="43" spans="2:16" ht="14.25" customHeight="1" x14ac:dyDescent="0.2">
      <c r="B43" s="50" t="s">
        <v>69</v>
      </c>
      <c r="K43" s="49"/>
      <c r="L43" s="49"/>
      <c r="M43" s="49"/>
    </row>
    <row r="44" spans="2:16" ht="14.25" customHeight="1" x14ac:dyDescent="0.2">
      <c r="B44" s="50" t="s">
        <v>70</v>
      </c>
      <c r="C44" s="51"/>
      <c r="D44" s="51"/>
      <c r="E44" s="51"/>
      <c r="F44" s="51"/>
      <c r="G44" s="51"/>
      <c r="K44" s="52"/>
      <c r="L44" s="53"/>
      <c r="M44" s="52"/>
      <c r="N44" s="7"/>
      <c r="O44" s="7"/>
    </row>
    <row r="45" spans="2:16" ht="11.25" customHeight="1" x14ac:dyDescent="0.2">
      <c r="D45" s="54"/>
      <c r="E45" s="54"/>
      <c r="K45" s="55"/>
      <c r="L45" s="56"/>
      <c r="M45" s="55"/>
      <c r="N45" s="57"/>
      <c r="O45" s="58"/>
    </row>
    <row r="46" spans="2:16" ht="15.75" customHeight="1" x14ac:dyDescent="0.2">
      <c r="B46" s="59" t="s">
        <v>71</v>
      </c>
      <c r="C46" s="54"/>
      <c r="D46" s="60"/>
      <c r="E46" s="60"/>
      <c r="G46" s="61"/>
      <c r="H46" s="61"/>
      <c r="I46" s="61"/>
      <c r="J46" s="61"/>
      <c r="K46" s="62"/>
      <c r="L46" s="56"/>
      <c r="M46" s="55"/>
      <c r="N46" s="60"/>
      <c r="O46" s="63"/>
      <c r="P46" s="7"/>
    </row>
    <row r="47" spans="2:16" ht="14.25" customHeight="1" x14ac:dyDescent="0.2">
      <c r="B47" s="64" t="s">
        <v>72</v>
      </c>
      <c r="C47" s="58"/>
      <c r="D47" s="65"/>
      <c r="E47" s="65"/>
      <c r="F47" s="42"/>
      <c r="G47" s="61"/>
      <c r="H47" s="61"/>
      <c r="I47" s="61"/>
      <c r="J47" s="61"/>
      <c r="K47" s="62"/>
      <c r="L47" s="66"/>
      <c r="M47" s="67"/>
      <c r="N47" s="60"/>
      <c r="P47" s="58"/>
    </row>
    <row r="48" spans="2:16" ht="14.25" customHeight="1" x14ac:dyDescent="0.2">
      <c r="B48" s="64" t="s">
        <v>73</v>
      </c>
      <c r="C48" s="65"/>
      <c r="D48" s="64"/>
      <c r="E48" s="64"/>
      <c r="G48" s="54"/>
      <c r="H48" s="54"/>
      <c r="I48" s="54"/>
      <c r="J48" s="54"/>
      <c r="K48" s="68"/>
      <c r="L48" s="69"/>
      <c r="M48" s="70"/>
      <c r="P48" s="63"/>
    </row>
    <row r="49" spans="2:16" ht="14.25" customHeight="1" x14ac:dyDescent="0.2">
      <c r="B49" t="s">
        <v>74</v>
      </c>
      <c r="C49" s="64"/>
      <c r="F49" s="71"/>
      <c r="G49" s="54"/>
      <c r="H49" s="54"/>
      <c r="I49" s="54"/>
      <c r="J49" s="54"/>
      <c r="K49" s="68"/>
      <c r="L49" s="66"/>
      <c r="M49" s="67"/>
      <c r="N49" s="58"/>
      <c r="O49" s="58"/>
    </row>
    <row r="50" spans="2:16" ht="14.25" customHeight="1" x14ac:dyDescent="0.2"/>
    <row r="51" spans="2:16" ht="13.5" customHeight="1" x14ac:dyDescent="0.2">
      <c r="F51" s="65"/>
      <c r="G51" s="65"/>
      <c r="J51" s="7"/>
      <c r="K51" s="60"/>
      <c r="L51" s="72"/>
      <c r="M51" s="60"/>
      <c r="N51" s="60"/>
      <c r="O51" s="60"/>
      <c r="P51" s="58"/>
    </row>
    <row r="52" spans="2:16" ht="13.5" customHeight="1" x14ac:dyDescent="0.2">
      <c r="F52" s="64"/>
      <c r="G52" s="64"/>
      <c r="J52" s="7"/>
      <c r="K52" s="60"/>
      <c r="L52" s="72"/>
      <c r="M52" s="60"/>
      <c r="N52" s="60"/>
      <c r="O52" s="60"/>
    </row>
    <row r="53" spans="2:16" ht="13.5" customHeight="1" x14ac:dyDescent="0.2">
      <c r="F53"/>
      <c r="G53"/>
      <c r="J53" s="7"/>
      <c r="P53" s="60"/>
    </row>
    <row r="54" spans="2:16" x14ac:dyDescent="0.2">
      <c r="P54" s="60"/>
    </row>
  </sheetData>
  <sheetProtection algorithmName="SHA-512" hashValue="XEJouFm3nrgimcyMn1sxpk5B2ZT/0bxhJZ77xKama4203f9DWi/+VH2jefAuzecVCPGuj0Az1DCJ4C5iJMj+Mw==" saltValue="X30qoO+BKgsu32atU5nN6g==" spinCount="100000" sheet="1" objects="1" scenarios="1"/>
  <protectedRanges>
    <protectedRange sqref="D7:H9" name="範囲14"/>
    <protectedRange sqref="K7:K8" name="範囲12"/>
    <protectedRange sqref="D19" name="範囲11"/>
    <protectedRange sqref="G26:G31" name="範囲10"/>
    <protectedRange sqref="G22:G23" name="範囲9"/>
    <protectedRange sqref="J18" name="範囲8"/>
    <protectedRange sqref="J9:M12" name="範囲6"/>
    <protectedRange sqref="L6:L8" name="範囲5"/>
    <protectedRange sqref="D20" name="範囲4"/>
    <protectedRange sqref="D18:E18" name="範囲3"/>
    <protectedRange sqref="D10:G16" name="範囲2"/>
    <protectedRange sqref="L7:M8" name="範囲13"/>
    <protectedRange sqref="J14:K17" name="範囲8_1"/>
  </protectedRanges>
  <mergeCells count="63">
    <mergeCell ref="A1:G2"/>
    <mergeCell ref="A4:C5"/>
    <mergeCell ref="D4:F5"/>
    <mergeCell ref="G4:M4"/>
    <mergeCell ref="G5:H5"/>
    <mergeCell ref="I5:M5"/>
    <mergeCell ref="A11:C12"/>
    <mergeCell ref="D11:H12"/>
    <mergeCell ref="I11:I12"/>
    <mergeCell ref="J11:M12"/>
    <mergeCell ref="A6:C6"/>
    <mergeCell ref="D6:F6"/>
    <mergeCell ref="G6:H6"/>
    <mergeCell ref="I6:J6"/>
    <mergeCell ref="L6:M6"/>
    <mergeCell ref="A7:C9"/>
    <mergeCell ref="D7:H9"/>
    <mergeCell ref="I7:I8"/>
    <mergeCell ref="J7:J8"/>
    <mergeCell ref="K7:K8"/>
    <mergeCell ref="L7:M8"/>
    <mergeCell ref="I9:I10"/>
    <mergeCell ref="J9:M10"/>
    <mergeCell ref="A10:C10"/>
    <mergeCell ref="D10:H10"/>
    <mergeCell ref="A14:C14"/>
    <mergeCell ref="D14:H14"/>
    <mergeCell ref="I14:I15"/>
    <mergeCell ref="J14:K15"/>
    <mergeCell ref="A15:C16"/>
    <mergeCell ref="D15:H16"/>
    <mergeCell ref="I16:I17"/>
    <mergeCell ref="J16:K17"/>
    <mergeCell ref="A18:C18"/>
    <mergeCell ref="J18:M18"/>
    <mergeCell ref="A20:C20"/>
    <mergeCell ref="D20:M20"/>
    <mergeCell ref="B22:C23"/>
    <mergeCell ref="L27:L28"/>
    <mergeCell ref="B28:D28"/>
    <mergeCell ref="B29:D29"/>
    <mergeCell ref="I29:J30"/>
    <mergeCell ref="K29:K30"/>
    <mergeCell ref="L29:L30"/>
    <mergeCell ref="B30:D30"/>
    <mergeCell ref="B26:B27"/>
    <mergeCell ref="C26:D26"/>
    <mergeCell ref="C27:D27"/>
    <mergeCell ref="I27:J28"/>
    <mergeCell ref="K27:K28"/>
    <mergeCell ref="B31:D31"/>
    <mergeCell ref="I31:J32"/>
    <mergeCell ref="K31:K32"/>
    <mergeCell ref="L31:L32"/>
    <mergeCell ref="B32:D32"/>
    <mergeCell ref="E32:F32"/>
    <mergeCell ref="L33:L34"/>
    <mergeCell ref="B33:D34"/>
    <mergeCell ref="E33:F34"/>
    <mergeCell ref="G33:G34"/>
    <mergeCell ref="H33:H34"/>
    <mergeCell ref="I33:J34"/>
    <mergeCell ref="K33:K34"/>
  </mergeCells>
  <phoneticPr fontId="4"/>
  <dataValidations count="6">
    <dataValidation type="list" allowBlank="1" showInputMessage="1" showErrorMessage="1" sqref="J7:J8" xr:uid="{E63E4C3F-4146-4005-9FDE-286DFC68FE82}">
      <formula1>$P$1:$P$4</formula1>
    </dataValidation>
    <dataValidation imeMode="hiragana" allowBlank="1" showInputMessage="1" showErrorMessage="1" sqref="D11:H12 D15:H16 D20:M20 J9:M10 J14:K17" xr:uid="{F857C45F-780C-4C9C-94F4-89BA4164059A}"/>
    <dataValidation imeMode="halfAlpha" allowBlank="1" showInputMessage="1" showErrorMessage="1" sqref="D19" xr:uid="{EBDE09E3-7F2B-43C1-A66F-66A624FE7ED0}"/>
    <dataValidation imeMode="fullKatakana" allowBlank="1" showInputMessage="1" showErrorMessage="1" sqref="D10 D14" xr:uid="{283F34E7-D35B-42CE-8A5C-866B4A7AD3B0}"/>
    <dataValidation imeMode="fullAlpha" allowBlank="1" showInputMessage="1" showErrorMessage="1" sqref="J11:M12 D18:E18 J18:M18" xr:uid="{943AF57E-E756-4673-9D71-03E6162768A9}"/>
    <dataValidation type="list" allowBlank="1" showInputMessage="1" showErrorMessage="1" sqref="G22:G23 G26:G31" xr:uid="{2C69DBC8-6020-459E-9538-A73ED0161FF6}">
      <formula1>"○"</formula1>
    </dataValidation>
  </dataValidations>
  <printOptions horizontalCentered="1"/>
  <pageMargins left="0.39370078740157483" right="0.39370078740157483" top="0.78740157480314965" bottom="0.39370078740157483" header="0.51181102362204722" footer="0.11811023622047245"/>
  <pageSetup paperSize="9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2025-03-25T03:48:23Z</dcterms:created>
  <dcterms:modified xsi:type="dcterms:W3CDTF">2025-03-27T06:42:43Z</dcterms:modified>
</cp:coreProperties>
</file>